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inetpub\tourmis\http\material\"/>
    </mc:Choice>
  </mc:AlternateContent>
  <xr:revisionPtr revIDLastSave="0" documentId="13_ncr:1_{0FFF556E-05A9-415F-8F43-AA3D92170CD3}" xr6:coauthVersionLast="36" xr6:coauthVersionMax="47" xr10:uidLastSave="{00000000-0000-0000-0000-000000000000}"/>
  <bookViews>
    <workbookView xWindow="-108" yWindow="-108" windowWidth="19416" windowHeight="10416" activeTab="1" xr2:uid="{00000000-000D-0000-FFFF-FFFF00000000}"/>
  </bookViews>
  <sheets>
    <sheet name="Instructions" sheetId="1" r:id="rId1"/>
    <sheet name="Data" sheetId="2" r:id="rId2"/>
  </sheets>
  <definedNames>
    <definedName name="Z_6672709C_7579_4271_BF9D_C008C4CA165C_.wvu.Cols" localSheetId="1" hidden="1">Data!$A:$B</definedName>
    <definedName name="Z_6672709C_7579_4271_BF9D_C008C4CA165C_.wvu.Rows" localSheetId="1" hidden="1">Data!$79:$104</definedName>
  </definedNames>
  <calcPr calcId="191029"/>
  <customWorkbookViews>
    <customWorkbookView name="ZID - Persönliche Ansicht" guid="{6672709C-7579-4271-BF9D-C008C4CA165C}" mergeInterval="0" personalView="1" maximized="1" windowWidth="1020" windowHeight="596" activeSheetId="2" showStatusbar="0"/>
  </customWorkbookViews>
</workbook>
</file>

<file path=xl/calcChain.xml><?xml version="1.0" encoding="utf-8"?>
<calcChain xmlns="http://schemas.openxmlformats.org/spreadsheetml/2006/main">
  <c r="E64" i="2" l="1"/>
  <c r="E63" i="2"/>
  <c r="E6" i="2"/>
  <c r="E65" i="2"/>
  <c r="E62" i="2"/>
  <c r="E31" i="2"/>
  <c r="E38" i="2"/>
  <c r="E17" i="2"/>
  <c r="F76" i="2"/>
  <c r="G76" i="2"/>
  <c r="E28" i="2"/>
  <c r="E8" i="2"/>
  <c r="B2" i="2"/>
  <c r="B1" i="2"/>
  <c r="F75" i="2"/>
  <c r="G75" i="2"/>
  <c r="F49" i="2"/>
  <c r="E49" i="2" s="1"/>
  <c r="G49" i="2"/>
  <c r="H49" i="2"/>
  <c r="Q75" i="2"/>
  <c r="P75" i="2"/>
  <c r="O75" i="2"/>
  <c r="N75" i="2"/>
  <c r="M75" i="2"/>
  <c r="L75" i="2"/>
  <c r="K75" i="2"/>
  <c r="J75" i="2"/>
  <c r="I75" i="2"/>
  <c r="H75" i="2"/>
  <c r="E74" i="2"/>
  <c r="Q71" i="2"/>
  <c r="P71" i="2"/>
  <c r="O71" i="2"/>
  <c r="N71" i="2"/>
  <c r="M71" i="2"/>
  <c r="L71" i="2"/>
  <c r="K71" i="2"/>
  <c r="J71" i="2"/>
  <c r="I71" i="2"/>
  <c r="H71" i="2"/>
  <c r="G71" i="2"/>
  <c r="E71" i="2" s="1"/>
  <c r="F71" i="2"/>
  <c r="E70" i="2"/>
  <c r="Q67" i="2"/>
  <c r="P67" i="2"/>
  <c r="O67" i="2"/>
  <c r="N67" i="2"/>
  <c r="M67" i="2"/>
  <c r="L67" i="2"/>
  <c r="K67" i="2"/>
  <c r="J67" i="2"/>
  <c r="I67" i="2"/>
  <c r="H67" i="2"/>
  <c r="G67" i="2"/>
  <c r="F67" i="2"/>
  <c r="E66" i="2"/>
  <c r="Q56" i="2"/>
  <c r="P56" i="2"/>
  <c r="O56" i="2"/>
  <c r="N56" i="2"/>
  <c r="M56" i="2"/>
  <c r="L56" i="2"/>
  <c r="K56" i="2"/>
  <c r="J56" i="2"/>
  <c r="I56" i="2"/>
  <c r="H56" i="2"/>
  <c r="G56" i="2"/>
  <c r="F56" i="2"/>
  <c r="E55" i="2"/>
  <c r="Q49" i="2"/>
  <c r="P49" i="2"/>
  <c r="O49" i="2"/>
  <c r="N49" i="2"/>
  <c r="M49" i="2"/>
  <c r="L49" i="2"/>
  <c r="K49" i="2"/>
  <c r="J49" i="2"/>
  <c r="I49" i="2"/>
  <c r="E48" i="2"/>
  <c r="D76" i="2"/>
  <c r="D75" i="2"/>
  <c r="D71" i="2"/>
  <c r="D67" i="2"/>
  <c r="D56" i="2"/>
  <c r="D49" i="2"/>
  <c r="E77" i="2"/>
  <c r="H76" i="2"/>
  <c r="I76" i="2"/>
  <c r="J76" i="2"/>
  <c r="K76" i="2"/>
  <c r="L76" i="2"/>
  <c r="M76" i="2"/>
  <c r="N76" i="2"/>
  <c r="O76" i="2"/>
  <c r="P76" i="2"/>
  <c r="Q76" i="2"/>
  <c r="E73" i="2"/>
  <c r="E72" i="2"/>
  <c r="E69" i="2"/>
  <c r="E68" i="2"/>
  <c r="E61" i="2"/>
  <c r="E60" i="2"/>
  <c r="E59" i="2"/>
  <c r="E58" i="2"/>
  <c r="E57" i="2"/>
  <c r="E54" i="2"/>
  <c r="E53" i="2"/>
  <c r="E52" i="2"/>
  <c r="E51" i="2"/>
  <c r="E50" i="2"/>
  <c r="E47" i="2"/>
  <c r="E46" i="2"/>
  <c r="E45" i="2"/>
  <c r="E44" i="2"/>
  <c r="E43" i="2"/>
  <c r="E42" i="2"/>
  <c r="E41" i="2"/>
  <c r="E40" i="2"/>
  <c r="E39" i="2"/>
  <c r="E37" i="2"/>
  <c r="E36" i="2"/>
  <c r="E35" i="2"/>
  <c r="E34" i="2"/>
  <c r="E33" i="2"/>
  <c r="E32" i="2"/>
  <c r="E30" i="2"/>
  <c r="E29" i="2"/>
  <c r="E27" i="2"/>
  <c r="E26" i="2"/>
  <c r="E25" i="2"/>
  <c r="E24" i="2"/>
  <c r="E23" i="2"/>
  <c r="E22" i="2"/>
  <c r="E21" i="2"/>
  <c r="E20" i="2"/>
  <c r="E19" i="2"/>
  <c r="E18" i="2"/>
  <c r="E16" i="2"/>
  <c r="E15" i="2"/>
  <c r="E14" i="2"/>
  <c r="E13" i="2"/>
  <c r="E12" i="2"/>
  <c r="E11" i="2"/>
  <c r="E10" i="2"/>
  <c r="E9" i="2"/>
  <c r="E7" i="2"/>
  <c r="E5" i="2"/>
  <c r="B77" i="2"/>
  <c r="C77" i="2"/>
  <c r="C80" i="2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B3" i="2"/>
  <c r="E76" i="2" l="1"/>
  <c r="E56" i="2"/>
  <c r="E67" i="2"/>
  <c r="E75" i="2"/>
</calcChain>
</file>

<file path=xl/sharedStrings.xml><?xml version="1.0" encoding="utf-8"?>
<sst xmlns="http://schemas.openxmlformats.org/spreadsheetml/2006/main" count="913" uniqueCount="620">
  <si>
    <t>January</t>
  </si>
  <si>
    <t>February</t>
  </si>
  <si>
    <t>March</t>
  </si>
  <si>
    <t>June</t>
  </si>
  <si>
    <t>July</t>
  </si>
  <si>
    <t>August</t>
  </si>
  <si>
    <t>September</t>
  </si>
  <si>
    <t>October</t>
  </si>
  <si>
    <t>November</t>
  </si>
  <si>
    <t>December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</si>
  <si>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</si>
  <si>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</si>
  <si>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</si>
  <si>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</si>
  <si>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</si>
  <si>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</si>
  <si>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</si>
  <si>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</si>
  <si>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</si>
  <si>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</si>
  <si>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</si>
  <si>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</si>
  <si>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</si>
  <si>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</si>
  <si>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</si>
  <si>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</si>
  <si>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</si>
  <si>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</si>
  <si>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</si>
  <si>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</si>
  <si>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</si>
  <si>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Monaco</t>
  </si>
  <si>
    <t>Netherlands</t>
  </si>
  <si>
    <t>Norway</t>
  </si>
  <si>
    <t>Poland</t>
  </si>
  <si>
    <t>Portugal</t>
  </si>
  <si>
    <t>Romania</t>
  </si>
  <si>
    <t>Russia (GUS)</t>
  </si>
  <si>
    <t>Slovakia</t>
  </si>
  <si>
    <t>Slovenia</t>
  </si>
  <si>
    <t>Spain</t>
  </si>
  <si>
    <t>Sweden</t>
  </si>
  <si>
    <t>Switzerland</t>
  </si>
  <si>
    <t>Turkey</t>
  </si>
  <si>
    <t>Ukraine</t>
  </si>
  <si>
    <t>United Kingdom</t>
  </si>
  <si>
    <t>Total Europe</t>
  </si>
  <si>
    <t>Argentina</t>
  </si>
  <si>
    <t>Brazil</t>
  </si>
  <si>
    <t>Canada</t>
  </si>
  <si>
    <t>Mexico</t>
  </si>
  <si>
    <t>United States</t>
  </si>
  <si>
    <t>Other America</t>
  </si>
  <si>
    <t>Total America</t>
  </si>
  <si>
    <t>China</t>
  </si>
  <si>
    <t>India</t>
  </si>
  <si>
    <t>Israel</t>
  </si>
  <si>
    <t>Japan</t>
  </si>
  <si>
    <t>Korea, Rep.</t>
  </si>
  <si>
    <t>Other Asia</t>
  </si>
  <si>
    <t>Total Asia</t>
  </si>
  <si>
    <t>Egypt</t>
  </si>
  <si>
    <t>South Africa, Rep.</t>
  </si>
  <si>
    <t>Other Africa</t>
  </si>
  <si>
    <t>Total Africa</t>
  </si>
  <si>
    <t>Australia</t>
  </si>
  <si>
    <t>New Zealand</t>
  </si>
  <si>
    <t>Other Oceania</t>
  </si>
  <si>
    <t>Total Oceania</t>
  </si>
  <si>
    <t>Unspecified markets</t>
  </si>
  <si>
    <t>AT</t>
  </si>
  <si>
    <t>Yes</t>
  </si>
  <si>
    <t>No</t>
  </si>
  <si>
    <t>April</t>
  </si>
  <si>
    <t>May</t>
  </si>
  <si>
    <t>Instructions</t>
  </si>
  <si>
    <t>1.</t>
  </si>
  <si>
    <t>2.</t>
  </si>
  <si>
    <t>The total of all markets should not exceed your overall total ('Unspecified market' must be positive or null).</t>
  </si>
  <si>
    <t>If you have selected 'Domestic data available?' = No, then your domestic market must be null.</t>
  </si>
  <si>
    <t>3.</t>
  </si>
  <si>
    <t>If you have problems or any questions contact karl.woeber@wu-wien.ac.at</t>
  </si>
  <si>
    <t>BE</t>
  </si>
  <si>
    <t>HR</t>
  </si>
  <si>
    <t>CZ</t>
  </si>
  <si>
    <t>DK</t>
  </si>
  <si>
    <t>ES</t>
  </si>
  <si>
    <t>FI</t>
  </si>
  <si>
    <t>FR</t>
  </si>
  <si>
    <t>DE</t>
  </si>
  <si>
    <t>GR</t>
  </si>
  <si>
    <t>HU</t>
  </si>
  <si>
    <t>BG</t>
  </si>
  <si>
    <t>IS</t>
  </si>
  <si>
    <t>IE</t>
  </si>
  <si>
    <t>IT</t>
  </si>
  <si>
    <t>LI</t>
  </si>
  <si>
    <t>LT</t>
  </si>
  <si>
    <t>LU</t>
  </si>
  <si>
    <t>MLA</t>
  </si>
  <si>
    <t>NL</t>
  </si>
  <si>
    <t>NO</t>
  </si>
  <si>
    <t>PL</t>
  </si>
  <si>
    <t>PT</t>
  </si>
  <si>
    <t>RO</t>
  </si>
  <si>
    <t>SI</t>
  </si>
  <si>
    <t>SE</t>
  </si>
  <si>
    <t>CH</t>
  </si>
  <si>
    <t>TR</t>
  </si>
  <si>
    <t>UA</t>
  </si>
  <si>
    <t>UK</t>
  </si>
  <si>
    <t>EUR</t>
  </si>
  <si>
    <t>AR</t>
  </si>
  <si>
    <t>BR</t>
  </si>
  <si>
    <t>CA</t>
  </si>
  <si>
    <t>MX</t>
  </si>
  <si>
    <t>US</t>
  </si>
  <si>
    <t>AME</t>
  </si>
  <si>
    <t>CHINA</t>
  </si>
  <si>
    <t>IN</t>
  </si>
  <si>
    <t>IL</t>
  </si>
  <si>
    <t>JP</t>
  </si>
  <si>
    <t>KR</t>
  </si>
  <si>
    <t>ASI</t>
  </si>
  <si>
    <t>EG</t>
  </si>
  <si>
    <t>SAFR</t>
  </si>
  <si>
    <t>AFR</t>
  </si>
  <si>
    <t>AU</t>
  </si>
  <si>
    <t>NZ</t>
  </si>
  <si>
    <t>OZE</t>
  </si>
  <si>
    <t>ZR</t>
  </si>
  <si>
    <t>ETCUAME</t>
  </si>
  <si>
    <t>ETCUEUR</t>
  </si>
  <si>
    <t>ETCUASI</t>
  </si>
  <si>
    <t>ETCUAFR</t>
  </si>
  <si>
    <t>ETCUOZE</t>
  </si>
  <si>
    <t>Domestic available?</t>
  </si>
  <si>
    <t>Other Europe</t>
  </si>
  <si>
    <t>Year:</t>
  </si>
  <si>
    <t>Destination:</t>
  </si>
  <si>
    <t>4.</t>
  </si>
  <si>
    <t>Violations against any of these rules will cause an error message and prohibit uploading your data.</t>
  </si>
  <si>
    <t>Annual data</t>
  </si>
  <si>
    <t>Markets</t>
  </si>
  <si>
    <t>Area for personal notes (information entered here will not be uploaded to the database)</t>
  </si>
  <si>
    <t>Cumulated</t>
  </si>
  <si>
    <t>Select the Worksheet 'Data'.</t>
  </si>
  <si>
    <t>Select your destination, if your data includes information for your domestic market, and the year of observation.</t>
  </si>
  <si>
    <t>then you need to complete multiple spreadsheets and upload them consecutively.</t>
  </si>
  <si>
    <t>If you have data for several definitions (e.g. arrivals and nights for all forms of accommodation and for hotels and similar establishments),</t>
  </si>
  <si>
    <t>You cannot enter data in the yellow cells, which indicate aggregates that are calculated automatically by the spreadsheet.</t>
  </si>
  <si>
    <t>However, your must enter data for your overall total (bottom line in the big Table).</t>
  </si>
  <si>
    <t>When you have entered data for both periodicities (e.g. because your statistical office revised your annual figures at the end of the year),</t>
  </si>
  <si>
    <t>then you will be asked if you want to update your annual data by means of the monthly aggregates or by data you have entered manually.</t>
  </si>
  <si>
    <t>ZL</t>
  </si>
  <si>
    <t>DOM</t>
  </si>
  <si>
    <t>YEAR</t>
  </si>
  <si>
    <t>HKL</t>
  </si>
  <si>
    <t>Follow the instructions.</t>
  </si>
  <si>
    <t>You do not need to enter your annual data in column D when you regularly enter your monthly data in columns F-Q.</t>
  </si>
  <si>
    <t>AAH</t>
  </si>
  <si>
    <t>Aachen</t>
  </si>
  <si>
    <t>QXB</t>
  </si>
  <si>
    <t>Aix-en-Provence</t>
  </si>
  <si>
    <t>AMS</t>
  </si>
  <si>
    <t>Amsterdam</t>
  </si>
  <si>
    <t>AGB</t>
  </si>
  <si>
    <t>Augsburg</t>
  </si>
  <si>
    <t>BAD</t>
  </si>
  <si>
    <t>Baden-Baden</t>
  </si>
  <si>
    <t>BCN</t>
  </si>
  <si>
    <t>Barcelona</t>
  </si>
  <si>
    <t>BSL</t>
  </si>
  <si>
    <t>Basel</t>
  </si>
  <si>
    <t>BEG</t>
  </si>
  <si>
    <t>Belgrade</t>
  </si>
  <si>
    <t>BGO</t>
  </si>
  <si>
    <t>Bergen</t>
  </si>
  <si>
    <t>BER</t>
  </si>
  <si>
    <t>Berlin</t>
  </si>
  <si>
    <t>BRN</t>
  </si>
  <si>
    <t>Bern</t>
  </si>
  <si>
    <t>BIO</t>
  </si>
  <si>
    <t>Bilbao</t>
  </si>
  <si>
    <t>BHX</t>
  </si>
  <si>
    <t>Birmingham</t>
  </si>
  <si>
    <t>BLQ</t>
  </si>
  <si>
    <t>Bologna</t>
  </si>
  <si>
    <t>BNJ</t>
  </si>
  <si>
    <t>Bonn</t>
  </si>
  <si>
    <t>BOD</t>
  </si>
  <si>
    <t>Bordeaux</t>
  </si>
  <si>
    <t>BTS</t>
  </si>
  <si>
    <t>Bratislava</t>
  </si>
  <si>
    <t>BRZ</t>
  </si>
  <si>
    <t>Bregenz</t>
  </si>
  <si>
    <t>BRE</t>
  </si>
  <si>
    <t>Bremen</t>
  </si>
  <si>
    <t>BRS</t>
  </si>
  <si>
    <t>Bristol</t>
  </si>
  <si>
    <t>BRU</t>
  </si>
  <si>
    <t>Brussels</t>
  </si>
  <si>
    <t>BUD</t>
  </si>
  <si>
    <t>Budapest</t>
  </si>
  <si>
    <t>CAG</t>
  </si>
  <si>
    <t>Cagliari</t>
  </si>
  <si>
    <t>CWL</t>
  </si>
  <si>
    <t>Cardiff</t>
  </si>
  <si>
    <t>CGN</t>
  </si>
  <si>
    <t>Cologne</t>
  </si>
  <si>
    <t>CPH</t>
  </si>
  <si>
    <t>Copenhagen</t>
  </si>
  <si>
    <t>DIJ</t>
  </si>
  <si>
    <t>Dijon</t>
  </si>
  <si>
    <t>DRS</t>
  </si>
  <si>
    <t>Dresden</t>
  </si>
  <si>
    <t>DBN</t>
  </si>
  <si>
    <t>Dublin</t>
  </si>
  <si>
    <t>DBV</t>
  </si>
  <si>
    <t>Dubrovnik</t>
  </si>
  <si>
    <t>QDU</t>
  </si>
  <si>
    <t>Düsseldorf</t>
  </si>
  <si>
    <t>EDI</t>
  </si>
  <si>
    <t>Edinburgh</t>
  </si>
  <si>
    <t>EIS</t>
  </si>
  <si>
    <t>Eisenstadt</t>
  </si>
  <si>
    <t>FLR</t>
  </si>
  <si>
    <t>Florence</t>
  </si>
  <si>
    <t>FRA</t>
  </si>
  <si>
    <t>Frankfurt</t>
  </si>
  <si>
    <t>QFB</t>
  </si>
  <si>
    <t>Freiburg</t>
  </si>
  <si>
    <t>GVA</t>
  </si>
  <si>
    <t>Geneva</t>
  </si>
  <si>
    <t>GOA</t>
  </si>
  <si>
    <t>GNE</t>
  </si>
  <si>
    <t>Ghent</t>
  </si>
  <si>
    <t>GIJ</t>
  </si>
  <si>
    <t>Gijón</t>
  </si>
  <si>
    <t>GLA</t>
  </si>
  <si>
    <t>Glasgow</t>
  </si>
  <si>
    <t>GOT</t>
  </si>
  <si>
    <t>GRZ</t>
  </si>
  <si>
    <t>Graz</t>
  </si>
  <si>
    <t>HAM</t>
  </si>
  <si>
    <t>Hamburg</t>
  </si>
  <si>
    <t>HAJ</t>
  </si>
  <si>
    <t>Hannover</t>
  </si>
  <si>
    <t>QHD</t>
  </si>
  <si>
    <t>Heidelberg</t>
  </si>
  <si>
    <t>HEL</t>
  </si>
  <si>
    <t>Helsinki</t>
  </si>
  <si>
    <t>INN</t>
  </si>
  <si>
    <t>Innsbruck</t>
  </si>
  <si>
    <t>JER</t>
  </si>
  <si>
    <t>Jersey</t>
  </si>
  <si>
    <t>QKA</t>
  </si>
  <si>
    <t>Karlsruhe</t>
  </si>
  <si>
    <t>KLA</t>
  </si>
  <si>
    <t>Klagenfurt</t>
  </si>
  <si>
    <t>LCG</t>
  </si>
  <si>
    <t>LJU</t>
  </si>
  <si>
    <t>QLS</t>
  </si>
  <si>
    <t>Lausanne</t>
  </si>
  <si>
    <t>LPZ</t>
  </si>
  <si>
    <t>Leipzig</t>
  </si>
  <si>
    <t>LNZ</t>
  </si>
  <si>
    <t>Linz</t>
  </si>
  <si>
    <t>LIS</t>
  </si>
  <si>
    <t>Lisbon</t>
  </si>
  <si>
    <t>LPL</t>
  </si>
  <si>
    <t>Liverpool</t>
  </si>
  <si>
    <t>LON</t>
  </si>
  <si>
    <t>London</t>
  </si>
  <si>
    <t>LBC</t>
  </si>
  <si>
    <t>Lübeck</t>
  </si>
  <si>
    <t>QLJ</t>
  </si>
  <si>
    <t>Lucerne</t>
  </si>
  <si>
    <t>LUX</t>
  </si>
  <si>
    <t>LYS</t>
  </si>
  <si>
    <t>Lyon</t>
  </si>
  <si>
    <t>MAD</t>
  </si>
  <si>
    <t>Madrid</t>
  </si>
  <si>
    <t>HMA</t>
  </si>
  <si>
    <t>Malmö</t>
  </si>
  <si>
    <t>MAN</t>
  </si>
  <si>
    <t>Manchester</t>
  </si>
  <si>
    <t>MHG</t>
  </si>
  <si>
    <t>Mannheim</t>
  </si>
  <si>
    <t>MRS</t>
  </si>
  <si>
    <t>Marseille</t>
  </si>
  <si>
    <t>ETZ</t>
  </si>
  <si>
    <t>Metz</t>
  </si>
  <si>
    <t>MIL</t>
  </si>
  <si>
    <t>Milan</t>
  </si>
  <si>
    <t>MPL</t>
  </si>
  <si>
    <t>Montpellier</t>
  </si>
  <si>
    <t>MLH</t>
  </si>
  <si>
    <t>Mulhouse</t>
  </si>
  <si>
    <t>MUC</t>
  </si>
  <si>
    <t>Munich</t>
  </si>
  <si>
    <t>FMO</t>
  </si>
  <si>
    <t>Münster</t>
  </si>
  <si>
    <t>NCE</t>
  </si>
  <si>
    <t>Nice</t>
  </si>
  <si>
    <t>NOT</t>
  </si>
  <si>
    <t>Nottingham</t>
  </si>
  <si>
    <t>NUE</t>
  </si>
  <si>
    <t>OLO</t>
  </si>
  <si>
    <t>Olomouc</t>
  </si>
  <si>
    <t>OSL</t>
  </si>
  <si>
    <t>Oslo</t>
  </si>
  <si>
    <t>QPA</t>
  </si>
  <si>
    <t>Padua</t>
  </si>
  <si>
    <t>PMI</t>
  </si>
  <si>
    <t>PAR</t>
  </si>
  <si>
    <t>Paris</t>
  </si>
  <si>
    <t>OPO</t>
  </si>
  <si>
    <t>Porto</t>
  </si>
  <si>
    <t>POT</t>
  </si>
  <si>
    <t>Potsdam</t>
  </si>
  <si>
    <t>PRG</t>
  </si>
  <si>
    <t>Prague</t>
  </si>
  <si>
    <t>REB</t>
  </si>
  <si>
    <t>Regensburg</t>
  </si>
  <si>
    <t>REK</t>
  </si>
  <si>
    <t>Reykjavik</t>
  </si>
  <si>
    <t>ROM</t>
  </si>
  <si>
    <t>Rome</t>
  </si>
  <si>
    <t>RCK</t>
  </si>
  <si>
    <t>Rostock</t>
  </si>
  <si>
    <t>SZG</t>
  </si>
  <si>
    <t>ZAZ</t>
  </si>
  <si>
    <t>Saragossa</t>
  </si>
  <si>
    <t>SVQ</t>
  </si>
  <si>
    <t>Seville</t>
  </si>
  <si>
    <t>SRY</t>
  </si>
  <si>
    <t>Sintra</t>
  </si>
  <si>
    <t>SPU</t>
  </si>
  <si>
    <t>Split</t>
  </si>
  <si>
    <t>EBU</t>
  </si>
  <si>
    <t>QGL</t>
  </si>
  <si>
    <t>SPO</t>
  </si>
  <si>
    <t>STO</t>
  </si>
  <si>
    <t>Stockholm</t>
  </si>
  <si>
    <t>STR</t>
  </si>
  <si>
    <t>Stuttgart</t>
  </si>
  <si>
    <t>TLL</t>
  </si>
  <si>
    <t>Tallinn</t>
  </si>
  <si>
    <t>TMP</t>
  </si>
  <si>
    <t>Tampere</t>
  </si>
  <si>
    <t>QGN</t>
  </si>
  <si>
    <t>Tarragona</t>
  </si>
  <si>
    <t>TRI</t>
  </si>
  <si>
    <t>Trier</t>
  </si>
  <si>
    <t>TRO</t>
  </si>
  <si>
    <t>Tromsø</t>
  </si>
  <si>
    <t>TRN</t>
  </si>
  <si>
    <t>Turin</t>
  </si>
  <si>
    <t>TKU</t>
  </si>
  <si>
    <t>Turku</t>
  </si>
  <si>
    <t>VLC</t>
  </si>
  <si>
    <t>Valencia</t>
  </si>
  <si>
    <t>VCE</t>
  </si>
  <si>
    <t>Venice</t>
  </si>
  <si>
    <t>VRN</t>
  </si>
  <si>
    <t>Verona</t>
  </si>
  <si>
    <t>VIC</t>
  </si>
  <si>
    <t>Vicenza</t>
  </si>
  <si>
    <t>VIE</t>
  </si>
  <si>
    <t>Vienna</t>
  </si>
  <si>
    <t>WAW</t>
  </si>
  <si>
    <t>Warsaw</t>
  </si>
  <si>
    <t>WER</t>
  </si>
  <si>
    <t>Weimar</t>
  </si>
  <si>
    <t>QWU</t>
  </si>
  <si>
    <t>Würzburg</t>
  </si>
  <si>
    <t>ZAG</t>
  </si>
  <si>
    <t>Zagreb</t>
  </si>
  <si>
    <t>ZRH</t>
  </si>
  <si>
    <t>Zurich</t>
  </si>
  <si>
    <t>La Coruna</t>
  </si>
  <si>
    <t>Palma de Mallorca</t>
  </si>
  <si>
    <t>St. Etienne</t>
  </si>
  <si>
    <t>St. Gallen</t>
  </si>
  <si>
    <t>St. Pölten</t>
  </si>
  <si>
    <t>Everytime you have entered new information into your spreadsheet you can upload your data to the ECT database on www.tourmis.info</t>
  </si>
  <si>
    <t>Goto www.tourmis.info, enter the system, select 'City Tourism in Europe &gt; Nights &amp; Arrivals', then 'Data entry', then 'Upload Excel'.</t>
  </si>
  <si>
    <t>RU</t>
  </si>
  <si>
    <t>ANR</t>
  </si>
  <si>
    <t>Bosnia and Herzegovina</t>
  </si>
  <si>
    <t>BH</t>
  </si>
  <si>
    <t>Macedonia</t>
  </si>
  <si>
    <t>MA</t>
  </si>
  <si>
    <t>SM</t>
  </si>
  <si>
    <t>NOS</t>
  </si>
  <si>
    <t>Novi Sad</t>
  </si>
  <si>
    <t>Pardubice</t>
  </si>
  <si>
    <t>PDB</t>
  </si>
  <si>
    <t>Montenegro</t>
  </si>
  <si>
    <t>Serbia</t>
  </si>
  <si>
    <t>MOX</t>
  </si>
  <si>
    <t>Montreux</t>
  </si>
  <si>
    <t>Nancy</t>
  </si>
  <si>
    <t>ORK</t>
  </si>
  <si>
    <t>Cork</t>
  </si>
  <si>
    <t>GIO</t>
  </si>
  <si>
    <t>Girona</t>
  </si>
  <si>
    <t>AAR</t>
  </si>
  <si>
    <t>Aarhus</t>
  </si>
  <si>
    <t>Athens</t>
  </si>
  <si>
    <t>ATH</t>
  </si>
  <si>
    <t>AVN</t>
  </si>
  <si>
    <t>Avignon</t>
  </si>
  <si>
    <t>Belfast</t>
  </si>
  <si>
    <t>BHD</t>
  </si>
  <si>
    <t>Bruges</t>
  </si>
  <si>
    <t>BGN</t>
  </si>
  <si>
    <t>Cordoba</t>
  </si>
  <si>
    <t>COR</t>
  </si>
  <si>
    <t>Cracow</t>
  </si>
  <si>
    <t>KRK</t>
  </si>
  <si>
    <t>Granada</t>
  </si>
  <si>
    <t>GRX</t>
  </si>
  <si>
    <t>Istanbul</t>
  </si>
  <si>
    <t>IST</t>
  </si>
  <si>
    <t>JYV</t>
  </si>
  <si>
    <t>FNC</t>
  </si>
  <si>
    <t>MBX</t>
  </si>
  <si>
    <t>Maribor</t>
  </si>
  <si>
    <t>Nantes</t>
  </si>
  <si>
    <t>NTE</t>
  </si>
  <si>
    <t>Oostende</t>
  </si>
  <si>
    <t>OST</t>
  </si>
  <si>
    <t>Opatija</t>
  </si>
  <si>
    <t>OPT</t>
  </si>
  <si>
    <t>Oulu</t>
  </si>
  <si>
    <t>OUL</t>
  </si>
  <si>
    <t>Reims</t>
  </si>
  <si>
    <t>RHE</t>
  </si>
  <si>
    <t>Rijeka</t>
  </si>
  <si>
    <t>RJK</t>
  </si>
  <si>
    <t>Rotterdam</t>
  </si>
  <si>
    <t>RTM</t>
  </si>
  <si>
    <t>San Sebastian</t>
  </si>
  <si>
    <t>EAS</t>
  </si>
  <si>
    <t>Santiago de Compostela</t>
  </si>
  <si>
    <t>SCQ</t>
  </si>
  <si>
    <t>Santa Cruz de Tenerife</t>
  </si>
  <si>
    <t>TFS</t>
  </si>
  <si>
    <t>The Hague</t>
  </si>
  <si>
    <t>HAG</t>
  </si>
  <si>
    <t>Toulouse</t>
  </si>
  <si>
    <t>TLS</t>
  </si>
  <si>
    <t>Trondheim</t>
  </si>
  <si>
    <t>TRD</t>
  </si>
  <si>
    <t>Uppsala</t>
  </si>
  <si>
    <t>UPP</t>
  </si>
  <si>
    <t>Vilnius</t>
  </si>
  <si>
    <t>VON</t>
  </si>
  <si>
    <t>York</t>
  </si>
  <si>
    <t>YOR</t>
  </si>
  <si>
    <t>Georgia</t>
  </si>
  <si>
    <t>GE</t>
  </si>
  <si>
    <t>San Marino</t>
  </si>
  <si>
    <t>SAR</t>
  </si>
  <si>
    <t>Saudi Arabia</t>
  </si>
  <si>
    <t>UAE</t>
  </si>
  <si>
    <t>United Arab Emirates</t>
  </si>
  <si>
    <t>CY</t>
  </si>
  <si>
    <t>EE</t>
  </si>
  <si>
    <t>LV</t>
  </si>
  <si>
    <t>MT</t>
  </si>
  <si>
    <t>MC</t>
  </si>
  <si>
    <t>ME</t>
  </si>
  <si>
    <t>RS</t>
  </si>
  <si>
    <t>SK</t>
  </si>
  <si>
    <t>ENC</t>
  </si>
  <si>
    <t>Valletta</t>
  </si>
  <si>
    <t>BRI</t>
  </si>
  <si>
    <t>Bari</t>
  </si>
  <si>
    <t>BZO</t>
  </si>
  <si>
    <t>Bolzano</t>
  </si>
  <si>
    <t>BGZ</t>
  </si>
  <si>
    <t>Braga</t>
  </si>
  <si>
    <t>JCA</t>
  </si>
  <si>
    <t>Cannes</t>
  </si>
  <si>
    <t>LPCS</t>
  </si>
  <si>
    <t>Cascais</t>
  </si>
  <si>
    <t>Coimbra</t>
  </si>
  <si>
    <t>CBP</t>
  </si>
  <si>
    <t>SVX</t>
  </si>
  <si>
    <t>Yekaterinburg</t>
  </si>
  <si>
    <t>LPEV</t>
  </si>
  <si>
    <t>FAO</t>
  </si>
  <si>
    <t>Faro</t>
  </si>
  <si>
    <t>Evora</t>
  </si>
  <si>
    <t>Madeira</t>
  </si>
  <si>
    <t>LPV</t>
  </si>
  <si>
    <t>Las Palmas</t>
  </si>
  <si>
    <t>LBA</t>
  </si>
  <si>
    <t>Leeds</t>
  </si>
  <si>
    <t>LVN</t>
  </si>
  <si>
    <t>Leuven</t>
  </si>
  <si>
    <t>Ljubljana</t>
  </si>
  <si>
    <t>AGP</t>
  </si>
  <si>
    <t>Malaga</t>
  </si>
  <si>
    <t>NAP</t>
  </si>
  <si>
    <t>Naples</t>
  </si>
  <si>
    <t>PMO</t>
  </si>
  <si>
    <t>Palermo</t>
  </si>
  <si>
    <t>XSZ</t>
  </si>
  <si>
    <t>Setubal</t>
  </si>
  <si>
    <t>Siena</t>
  </si>
  <si>
    <t>SAY</t>
  </si>
  <si>
    <t>Triest</t>
  </si>
  <si>
    <t>TRS</t>
  </si>
  <si>
    <t>Udine</t>
  </si>
  <si>
    <t>UDN</t>
  </si>
  <si>
    <t>ESB</t>
  </si>
  <si>
    <t>Ankara</t>
  </si>
  <si>
    <t>BIQ</t>
  </si>
  <si>
    <t>Biarritz</t>
  </si>
  <si>
    <t>OTB</t>
  </si>
  <si>
    <t>Bucharest</t>
  </si>
  <si>
    <t>ESX</t>
  </si>
  <si>
    <t>Espoo</t>
  </si>
  <si>
    <t>KBP</t>
  </si>
  <si>
    <t>Kiev</t>
  </si>
  <si>
    <t>MEQ</t>
  </si>
  <si>
    <t>Mechelen</t>
  </si>
  <si>
    <t>MOW</t>
  </si>
  <si>
    <t>Moscow</t>
  </si>
  <si>
    <t>NIC</t>
  </si>
  <si>
    <t>Nicosia</t>
  </si>
  <si>
    <t>TGD</t>
  </si>
  <si>
    <t>Podgorica</t>
  </si>
  <si>
    <t>POZ</t>
  </si>
  <si>
    <t>Poznan</t>
  </si>
  <si>
    <t>RAN</t>
  </si>
  <si>
    <t>Ravenna</t>
  </si>
  <si>
    <t>RIX</t>
  </si>
  <si>
    <t>Riga</t>
  </si>
  <si>
    <t>URO</t>
  </si>
  <si>
    <t>Rouen</t>
  </si>
  <si>
    <t>SOF</t>
  </si>
  <si>
    <t>Sofia</t>
  </si>
  <si>
    <t>LED</t>
  </si>
  <si>
    <t>St. Petersburg</t>
  </si>
  <si>
    <t>TBS</t>
  </si>
  <si>
    <t>Tbilisi</t>
  </si>
  <si>
    <t>SKG</t>
  </si>
  <si>
    <t>Thessaloniki</t>
  </si>
  <si>
    <t>TLN</t>
  </si>
  <si>
    <t>Toulon</t>
  </si>
  <si>
    <t>BY</t>
  </si>
  <si>
    <t>Belarus</t>
  </si>
  <si>
    <t>TW</t>
  </si>
  <si>
    <t>Taiwan</t>
  </si>
  <si>
    <t>TH</t>
  </si>
  <si>
    <t>Thailand</t>
  </si>
  <si>
    <t>Andorra</t>
  </si>
  <si>
    <t>Benidorm</t>
  </si>
  <si>
    <t>BEX</t>
  </si>
  <si>
    <t>Jerusalem</t>
  </si>
  <si>
    <t>JRS</t>
  </si>
  <si>
    <t>Maastricht</t>
  </si>
  <si>
    <t>MST</t>
  </si>
  <si>
    <t>Mainz</t>
  </si>
  <si>
    <t>MZY</t>
  </si>
  <si>
    <t>Mons</t>
  </si>
  <si>
    <t>MOJ</t>
  </si>
  <si>
    <t>Namur</t>
  </si>
  <si>
    <t>NAX</t>
  </si>
  <si>
    <t>Tel Aviv</t>
  </si>
  <si>
    <t>TLV</t>
  </si>
  <si>
    <t>Lviv</t>
  </si>
  <si>
    <t>LWO</t>
  </si>
  <si>
    <t>BRQ</t>
  </si>
  <si>
    <t>Brno</t>
  </si>
  <si>
    <t>DAS</t>
  </si>
  <si>
    <t>Darmstadt</t>
  </si>
  <si>
    <t>GDN</t>
  </si>
  <si>
    <t>Gdansk</t>
  </si>
  <si>
    <t>LIL</t>
  </si>
  <si>
    <t>Lille</t>
  </si>
  <si>
    <t>ODE</t>
  </si>
  <si>
    <t>ODS</t>
  </si>
  <si>
    <t>Odense</t>
  </si>
  <si>
    <t>Odessa</t>
  </si>
  <si>
    <t>UTC</t>
  </si>
  <si>
    <t>Utrecht</t>
  </si>
  <si>
    <t>Lloret de Mar</t>
  </si>
  <si>
    <t>LM2</t>
  </si>
  <si>
    <t>Rimini</t>
  </si>
  <si>
    <t>AAL</t>
  </si>
  <si>
    <t>Aalborg</t>
  </si>
  <si>
    <t>AD</t>
  </si>
  <si>
    <t>Antwerp</t>
  </si>
  <si>
    <t>BL2</t>
  </si>
  <si>
    <t>Bled</t>
  </si>
  <si>
    <t>Genoa</t>
  </si>
  <si>
    <t>Gothenburg</t>
  </si>
  <si>
    <t>HAQ</t>
  </si>
  <si>
    <t>Haarlemmermeer</t>
  </si>
  <si>
    <t>IOA</t>
  </si>
  <si>
    <t>Ioannina</t>
  </si>
  <si>
    <t>Jyvaskyla</t>
  </si>
  <si>
    <t>KUN</t>
  </si>
  <si>
    <t>Kaunas</t>
  </si>
  <si>
    <t>LPX</t>
  </si>
  <si>
    <t>Liepaja</t>
  </si>
  <si>
    <t>Luxembourg city</t>
  </si>
  <si>
    <t>Nuremberg</t>
  </si>
  <si>
    <t>RMI</t>
  </si>
  <si>
    <t>SKP</t>
  </si>
  <si>
    <t>Skopje</t>
  </si>
  <si>
    <t>Salzburg (city)</t>
  </si>
  <si>
    <t>TSR</t>
  </si>
  <si>
    <t>Timisoara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</si>
</sst>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7" fillId="2" borderId="0" xfId="0" applyFont="1" applyFill="1"/>
    <xf numFmtId="0" fontId="7" fillId="0" borderId="0" xfId="0" applyFont="1"/>
    <xf numFmtId="0" fontId="7" fillId="2" borderId="0" xfId="0" applyFont="1" applyFill="1" applyProtection="1"/>
    <xf numFmtId="0" fontId="7" fillId="2" borderId="0" xfId="0" applyNumberFormat="1" applyFont="1" applyFill="1" applyProtection="1"/>
    <xf numFmtId="0" fontId="1" fillId="2" borderId="0" xfId="0" applyFont="1" applyFill="1"/>
    <xf numFmtId="0" fontId="6" fillId="3" borderId="0" xfId="0" applyFont="1" applyFill="1" applyAlignment="1">
      <alignment horizontal="right"/>
    </xf>
    <xf numFmtId="0" fontId="8" fillId="0" borderId="0" xfId="0" applyFont="1" applyProtection="1">
      <protection locked="0"/>
    </xf>
    <xf numFmtId="0" fontId="8" fillId="0" borderId="0" xfId="0" applyFont="1"/>
    <xf numFmtId="0" fontId="8" fillId="2" borderId="0" xfId="0" applyFont="1" applyFill="1"/>
    <xf numFmtId="0" fontId="6" fillId="4" borderId="0" xfId="0" applyFont="1" applyFill="1" applyAlignment="1">
      <alignment horizontal="right"/>
    </xf>
    <xf numFmtId="0" fontId="9" fillId="4" borderId="0" xfId="0" applyFont="1" applyFill="1" applyBorder="1" applyAlignment="1">
      <alignment horizontal="right"/>
    </xf>
    <xf numFmtId="0" fontId="10" fillId="2" borderId="0" xfId="0" applyFont="1" applyFill="1"/>
    <xf numFmtId="0" fontId="9" fillId="4" borderId="1" xfId="0" applyFont="1" applyFill="1" applyBorder="1" applyAlignment="1">
      <alignment horizontal="right"/>
    </xf>
    <xf numFmtId="0" fontId="9" fillId="4" borderId="0" xfId="0" applyFont="1" applyFill="1" applyAlignment="1">
      <alignment horizontal="right"/>
    </xf>
    <xf numFmtId="0" fontId="8" fillId="2" borderId="0" xfId="0" applyFont="1" applyFill="1" applyProtection="1"/>
    <xf numFmtId="0" fontId="8" fillId="2" borderId="0" xfId="0" applyNumberFormat="1" applyFont="1" applyFill="1" applyProtection="1"/>
    <xf numFmtId="0" fontId="8" fillId="2" borderId="0" xfId="0" applyNumberFormat="1" applyFont="1" applyFill="1" applyAlignment="1" applyProtection="1">
      <alignment horizontal="right"/>
    </xf>
    <xf numFmtId="3" fontId="2" fillId="0" borderId="2" xfId="0" applyNumberFormat="1" applyFont="1" applyBorder="1" applyProtection="1">
      <protection locked="0"/>
    </xf>
    <xf numFmtId="3" fontId="2" fillId="5" borderId="2" xfId="0" applyNumberFormat="1" applyFont="1" applyFill="1" applyBorder="1"/>
    <xf numFmtId="3" fontId="2" fillId="5" borderId="2" xfId="0" applyNumberFormat="1" applyFont="1" applyFill="1" applyBorder="1" applyProtection="1">
      <protection hidden="1"/>
    </xf>
    <xf numFmtId="3" fontId="11" fillId="0" borderId="2" xfId="0" applyNumberFormat="1" applyFont="1" applyFill="1" applyBorder="1" applyProtection="1">
      <protection locked="0"/>
    </xf>
    <xf numFmtId="0" fontId="6" fillId="3" borderId="0" xfId="0" applyFont="1" applyFill="1" applyAlignment="1">
      <alignment horizontal="center"/>
    </xf>
    <xf numFmtId="0" fontId="0" fillId="3" borderId="0" xfId="0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4" fillId="2" borderId="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3" fontId="12" fillId="0" borderId="2" xfId="0" applyNumberFormat="1" applyFont="1" applyBorder="1" applyProtection="1">
      <protection locked="0"/>
    </xf>
    <xf numFmtId="3" fontId="12" fillId="5" borderId="2" xfId="0" applyNumberFormat="1" applyFont="1" applyFill="1" applyBorder="1"/>
    <xf numFmtId="0" fontId="6" fillId="4" borderId="0" xfId="0" applyFont="1" applyFill="1" applyAlignment="1" applyProtection="1">
      <alignment horizontal="center"/>
      <protection locked="0"/>
    </xf>
    <xf numFmtId="0" fontId="6" fillId="4" borderId="0" xfId="0" applyFont="1" applyFill="1" applyProtection="1">
      <protection locked="0"/>
    </xf>
    <xf numFmtId="0" fontId="0" fillId="2" borderId="0" xfId="0" applyFill="1"/>
    <xf numFmtId="0" fontId="13" fillId="2" borderId="0" xfId="0" applyFont="1" applyFill="1"/>
    <xf numFmtId="0" fontId="8" fillId="0" borderId="0" xfId="0" applyFont="1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31" fmlaLink="$D$1" fmlaRange="$D$131:$D$347" noThreeD="1" sel="1" val="0"/>
</file>

<file path=xl/ctrlProps/ctrlProp2.xml><?xml version="1.0" encoding="utf-8"?>
<formControlPr xmlns="http://schemas.microsoft.com/office/spreadsheetml/2009/9/main" objectType="Drop" dropStyle="combo" dx="31" fmlaLink="$D$3" fmlaRange="$C$79:$C$129" noThreeD="1" sel="30" val="29"/>
</file>

<file path=xl/ctrlProps/ctrlProp3.xml><?xml version="1.0" encoding="utf-8"?>
<formControlPr xmlns="http://schemas.microsoft.com/office/spreadsheetml/2009/9/main" objectType="Drop" dropLines="2" dropStyle="combo" dx="31" fmlaLink="$D$2" fmlaRange="$D$86:$D$87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4</xdr:col>
          <xdr:colOff>0</xdr:colOff>
          <xdr:row>1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</xdr:row>
          <xdr:rowOff>0</xdr:rowOff>
        </xdr:from>
        <xdr:to>
          <xdr:col>4</xdr:col>
          <xdr:colOff>0</xdr:colOff>
          <xdr:row>2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workbookViewId="0">
      <selection activeCell="B23" sqref="B23"/>
    </sheetView>
  </sheetViews>
  <sheetFormatPr baseColWidth="10" defaultColWidth="9.21875" defaultRowHeight="13.2" x14ac:dyDescent="0.25"/>
  <cols>
    <col min="1" max="1" width="3.77734375" style="1" customWidth="1"/>
    <col min="2" max="11" width="9.21875" style="1" customWidth="1"/>
    <col min="12" max="12" width="9.77734375" style="1" customWidth="1"/>
    <col min="13" max="16384" width="9.21875" style="1"/>
  </cols>
  <sheetData>
    <row r="1" spans="1:12" s="26" customFormat="1" x14ac:dyDescent="0.25"/>
    <row r="2" spans="1:12" s="26" customFormat="1" ht="17.399999999999999" x14ac:dyDescent="0.3">
      <c r="A2" s="27" t="s">
        <v>75</v>
      </c>
      <c r="B2" s="28"/>
      <c r="C2" s="28"/>
      <c r="D2" s="28"/>
      <c r="E2" s="28"/>
      <c r="F2" s="28"/>
      <c r="G2" s="28"/>
    </row>
    <row r="3" spans="1:12" x14ac:dyDescent="0.25">
      <c r="A3" s="2"/>
      <c r="B3" s="2"/>
      <c r="C3" s="2"/>
      <c r="D3" s="2"/>
      <c r="E3" s="2"/>
      <c r="F3" s="2"/>
      <c r="G3" s="2"/>
    </row>
    <row r="4" spans="1:12" x14ac:dyDescent="0.25">
      <c r="A4" s="29" t="s">
        <v>76</v>
      </c>
      <c r="B4" s="2" t="s">
        <v>146</v>
      </c>
      <c r="C4" s="2"/>
      <c r="D4" s="2"/>
      <c r="E4" s="2"/>
      <c r="F4" s="2"/>
      <c r="G4" s="2"/>
    </row>
    <row r="5" spans="1:12" x14ac:dyDescent="0.25">
      <c r="A5" s="2"/>
      <c r="B5" s="2"/>
      <c r="C5" s="2"/>
      <c r="D5" s="2"/>
      <c r="E5" s="2"/>
      <c r="F5" s="2"/>
      <c r="G5" s="2"/>
    </row>
    <row r="6" spans="1:12" x14ac:dyDescent="0.25">
      <c r="A6" s="3" t="s">
        <v>77</v>
      </c>
      <c r="B6" s="2" t="s">
        <v>147</v>
      </c>
      <c r="C6" s="2"/>
      <c r="D6" s="2"/>
      <c r="E6" s="2"/>
      <c r="F6" s="2"/>
      <c r="G6" s="2"/>
    </row>
    <row r="7" spans="1:12" s="2" customFormat="1" ht="12.6" x14ac:dyDescent="0.2">
      <c r="A7" s="3"/>
      <c r="B7" s="2" t="s">
        <v>149</v>
      </c>
    </row>
    <row r="8" spans="1:12" s="2" customFormat="1" ht="12.6" x14ac:dyDescent="0.2">
      <c r="A8" s="3"/>
      <c r="B8" s="2" t="s">
        <v>148</v>
      </c>
    </row>
    <row r="9" spans="1:12" s="2" customFormat="1" ht="12.6" x14ac:dyDescent="0.2">
      <c r="A9" s="3"/>
    </row>
    <row r="10" spans="1:12" x14ac:dyDescent="0.25">
      <c r="A10" s="3" t="s">
        <v>80</v>
      </c>
      <c r="B10" s="2" t="s">
        <v>150</v>
      </c>
      <c r="C10" s="2"/>
      <c r="D10" s="2"/>
      <c r="E10" s="2"/>
      <c r="F10" s="2"/>
      <c r="G10" s="2"/>
    </row>
    <row r="11" spans="1:12" x14ac:dyDescent="0.25">
      <c r="A11" s="3"/>
      <c r="B11" s="2" t="s">
        <v>151</v>
      </c>
      <c r="C11" s="2"/>
      <c r="D11" s="2"/>
      <c r="E11" s="2"/>
      <c r="F11" s="2"/>
      <c r="G11" s="2"/>
    </row>
    <row r="12" spans="1:12" x14ac:dyDescent="0.25">
      <c r="A12" s="3"/>
      <c r="B12" s="2" t="s">
        <v>78</v>
      </c>
      <c r="C12" s="2"/>
      <c r="D12" s="2"/>
      <c r="E12" s="2"/>
      <c r="F12" s="2"/>
      <c r="G12" s="2"/>
    </row>
    <row r="13" spans="1:12" x14ac:dyDescent="0.25">
      <c r="A13" s="3"/>
      <c r="B13" s="2" t="s">
        <v>79</v>
      </c>
      <c r="C13" s="2"/>
      <c r="D13" s="2"/>
      <c r="E13" s="2"/>
      <c r="F13" s="2"/>
      <c r="G13" s="2"/>
    </row>
    <row r="14" spans="1:12" x14ac:dyDescent="0.25">
      <c r="A14" s="3"/>
      <c r="B14" s="2" t="s">
        <v>141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3" t="s">
        <v>140</v>
      </c>
      <c r="B16" s="2" t="s">
        <v>386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3"/>
      <c r="B17" s="2" t="s">
        <v>387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3"/>
      <c r="B18" s="2" t="s">
        <v>158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3"/>
      <c r="B19" s="2" t="s">
        <v>159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3"/>
      <c r="B20" s="2" t="s">
        <v>152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3"/>
      <c r="B21" s="2" t="s">
        <v>153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 t="s">
        <v>81</v>
      </c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sheetProtection password="D0A3" sheet="1" objects="1" scenarios="1" selectLockedCells="1"/>
  <customSheetViews>
    <customSheetView guid="{6672709C-7579-4271-BF9D-C008C4CA165C}" showRuler="0">
      <selection activeCell="K27" sqref="K27"/>
      <pageMargins left="0.75" right="0.75" top="1" bottom="1" header="0.4921259845" footer="0.4921259845"/>
      <pageSetup paperSize="9" orientation="landscape" verticalDpi="0" r:id="rId1"/>
      <headerFooter alignWithMargins="0"/>
    </customSheetView>
  </customSheetViews>
  <phoneticPr fontId="2" type="noConversion"/>
  <pageMargins left="0.75" right="0.75" top="1" bottom="1" header="0.4921259845" footer="0.4921259845"/>
  <pageSetup paperSize="9" orientation="landscape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R1118"/>
  <sheetViews>
    <sheetView tabSelected="1" workbookViewId="0">
      <pane xSplit="4" ySplit="3" topLeftCell="E4" activePane="bottomRight" state="frozen"/>
      <selection activeCell="B1" sqref="B1"/>
      <selection pane="topRight" activeCell="E1" sqref="E1"/>
      <selection pane="bottomLeft" activeCell="B5" sqref="B5"/>
      <selection pane="bottomRight" activeCell="E1" sqref="E1:Q3"/>
    </sheetView>
  </sheetViews>
  <sheetFormatPr baseColWidth="10" defaultColWidth="13.77734375" defaultRowHeight="13.2" x14ac:dyDescent="0.25"/>
  <cols>
    <col min="1" max="1" width="9.77734375" style="12" hidden="1" customWidth="1"/>
    <col min="2" max="2" width="10.77734375" style="12" hidden="1" customWidth="1"/>
    <col min="3" max="3" width="26.77734375" style="11" customWidth="1"/>
    <col min="4" max="4" width="16.5546875" style="11" customWidth="1"/>
    <col min="5" max="5" width="11.77734375" style="11" customWidth="1"/>
    <col min="6" max="17" width="11.77734375" style="5" customWidth="1"/>
    <col min="18" max="18" width="13.77734375" style="11" customWidth="1"/>
    <col min="19" max="16384" width="13.77734375" style="12"/>
  </cols>
  <sheetData>
    <row r="1" spans="1:18" ht="15.75" customHeight="1" x14ac:dyDescent="0.25">
      <c r="A1" s="12" t="s">
        <v>154</v>
      </c>
      <c r="B1" s="8">
        <f ca="1">OFFSET(C109,D1,0)</f>
        <v>2021</v>
      </c>
      <c r="C1" s="9" t="s">
        <v>139</v>
      </c>
      <c r="D1" s="10">
        <v>1</v>
      </c>
      <c r="E1" s="37" t="s">
        <v>144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12"/>
    </row>
    <row r="2" spans="1:18" ht="15.75" customHeight="1" x14ac:dyDescent="0.25">
      <c r="A2" s="12" t="s">
        <v>155</v>
      </c>
      <c r="B2" s="12">
        <f ca="1">IF(D2=1,OFFSET(C109,D1,2),"")</f>
        <v>0</v>
      </c>
      <c r="C2" s="9" t="s">
        <v>136</v>
      </c>
      <c r="D2" s="34">
        <v>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12"/>
    </row>
    <row r="3" spans="1:18" ht="15.75" customHeight="1" x14ac:dyDescent="0.25">
      <c r="A3" s="12" t="s">
        <v>156</v>
      </c>
      <c r="B3" s="12">
        <f ca="1">OFFSET(C78,D3,0)</f>
        <v>2019</v>
      </c>
      <c r="C3" s="9" t="s">
        <v>138</v>
      </c>
      <c r="D3" s="33">
        <v>30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2"/>
    </row>
    <row r="4" spans="1:18" ht="15.75" customHeight="1" x14ac:dyDescent="0.25">
      <c r="A4" s="12">
        <v>1</v>
      </c>
      <c r="C4" s="9" t="s">
        <v>143</v>
      </c>
      <c r="D4" s="25" t="s">
        <v>142</v>
      </c>
      <c r="E4" s="30" t="s">
        <v>145</v>
      </c>
      <c r="F4" s="25" t="s">
        <v>0</v>
      </c>
      <c r="G4" s="25" t="s">
        <v>1</v>
      </c>
      <c r="H4" s="25" t="s">
        <v>2</v>
      </c>
      <c r="I4" s="25" t="s">
        <v>73</v>
      </c>
      <c r="J4" s="25" t="s">
        <v>74</v>
      </c>
      <c r="K4" s="25" t="s">
        <v>3</v>
      </c>
      <c r="L4" s="25" t="s">
        <v>4</v>
      </c>
      <c r="M4" s="25" t="s">
        <v>5</v>
      </c>
      <c r="N4" s="25" t="s">
        <v>6</v>
      </c>
      <c r="O4" s="25" t="s">
        <v>7</v>
      </c>
      <c r="P4" s="25" t="s">
        <v>8</v>
      </c>
      <c r="Q4" s="25" t="s">
        <v>9</v>
      </c>
      <c r="R4" s="12"/>
    </row>
    <row r="5" spans="1:18" ht="12.75" customHeight="1" x14ac:dyDescent="0.25">
      <c r="A5" s="12" t="s">
        <v>157</v>
      </c>
      <c r="B5" s="12" t="s">
        <v>70</v>
      </c>
      <c r="C5" s="13" t="s">
        <v>10</v>
      </c>
      <c r="D5" s="21"/>
      <c r="E5" s="22" t="str">
        <f>IF(SUM(F5:Q5)&gt;0,SUM(F5:Q5),"")</f>
        <v/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12"/>
    </row>
    <row r="6" spans="1:18" ht="12.75" customHeight="1" x14ac:dyDescent="0.25">
      <c r="A6" s="35" t="s">
        <v>157</v>
      </c>
      <c r="B6" s="35" t="s">
        <v>555</v>
      </c>
      <c r="C6" s="13" t="s">
        <v>556</v>
      </c>
      <c r="D6" s="21"/>
      <c r="E6" s="22" t="str">
        <f>IF(SUM(F6:Q6)&gt;0,SUM(F6:Q6),"")</f>
        <v/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12"/>
    </row>
    <row r="7" spans="1:18" x14ac:dyDescent="0.25">
      <c r="A7" s="12" t="s">
        <v>157</v>
      </c>
      <c r="B7" s="12" t="s">
        <v>82</v>
      </c>
      <c r="C7" s="13" t="s">
        <v>11</v>
      </c>
      <c r="D7" s="21"/>
      <c r="E7" s="22" t="str">
        <f t="shared" ref="E7:E77" si="0">IF(SUM(F7:Q7)&gt;0,SUM(F7:Q7),"")</f>
        <v/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12"/>
    </row>
    <row r="8" spans="1:18" x14ac:dyDescent="0.25">
      <c r="A8" s="12" t="s">
        <v>157</v>
      </c>
      <c r="B8" s="12" t="s">
        <v>391</v>
      </c>
      <c r="C8" s="13" t="s">
        <v>390</v>
      </c>
      <c r="D8" s="21"/>
      <c r="E8" s="22" t="str">
        <f t="shared" si="0"/>
        <v/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2"/>
    </row>
    <row r="9" spans="1:18" x14ac:dyDescent="0.25">
      <c r="A9" s="12" t="s">
        <v>157</v>
      </c>
      <c r="B9" s="12" t="s">
        <v>92</v>
      </c>
      <c r="C9" s="13" t="s">
        <v>12</v>
      </c>
      <c r="D9" s="21"/>
      <c r="E9" s="22" t="str">
        <f t="shared" si="0"/>
        <v/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2"/>
    </row>
    <row r="10" spans="1:18" x14ac:dyDescent="0.25">
      <c r="A10" s="12" t="s">
        <v>157</v>
      </c>
      <c r="B10" s="12" t="s">
        <v>83</v>
      </c>
      <c r="C10" s="13" t="s">
        <v>13</v>
      </c>
      <c r="D10" s="21"/>
      <c r="E10" s="22" t="str">
        <f t="shared" si="0"/>
        <v/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2"/>
    </row>
    <row r="11" spans="1:18" x14ac:dyDescent="0.25">
      <c r="A11" s="12" t="s">
        <v>157</v>
      </c>
      <c r="B11" s="36" t="s">
        <v>469</v>
      </c>
      <c r="C11" s="13" t="s">
        <v>14</v>
      </c>
      <c r="D11" s="21"/>
      <c r="E11" s="22" t="str">
        <f t="shared" si="0"/>
        <v/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12"/>
    </row>
    <row r="12" spans="1:18" x14ac:dyDescent="0.25">
      <c r="A12" s="12" t="s">
        <v>157</v>
      </c>
      <c r="B12" s="12" t="s">
        <v>84</v>
      </c>
      <c r="C12" s="13" t="s">
        <v>15</v>
      </c>
      <c r="D12" s="21"/>
      <c r="E12" s="22" t="str">
        <f t="shared" si="0"/>
        <v/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12"/>
    </row>
    <row r="13" spans="1:18" x14ac:dyDescent="0.25">
      <c r="A13" s="12" t="s">
        <v>157</v>
      </c>
      <c r="B13" s="12" t="s">
        <v>85</v>
      </c>
      <c r="C13" s="13" t="s">
        <v>16</v>
      </c>
      <c r="D13" s="21"/>
      <c r="E13" s="22" t="str">
        <f t="shared" si="0"/>
        <v/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2"/>
    </row>
    <row r="14" spans="1:18" x14ac:dyDescent="0.25">
      <c r="A14" s="12" t="s">
        <v>157</v>
      </c>
      <c r="B14" s="36" t="s">
        <v>470</v>
      </c>
      <c r="C14" s="13" t="s">
        <v>17</v>
      </c>
      <c r="D14" s="21"/>
      <c r="E14" s="22" t="str">
        <f t="shared" si="0"/>
        <v/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12"/>
    </row>
    <row r="15" spans="1:18" x14ac:dyDescent="0.25">
      <c r="A15" s="12" t="s">
        <v>157</v>
      </c>
      <c r="B15" s="12" t="s">
        <v>87</v>
      </c>
      <c r="C15" s="13" t="s">
        <v>18</v>
      </c>
      <c r="D15" s="21"/>
      <c r="E15" s="22" t="str">
        <f t="shared" si="0"/>
        <v/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2"/>
    </row>
    <row r="16" spans="1:18" x14ac:dyDescent="0.25">
      <c r="A16" s="12" t="s">
        <v>157</v>
      </c>
      <c r="B16" s="12" t="s">
        <v>88</v>
      </c>
      <c r="C16" s="13" t="s">
        <v>19</v>
      </c>
      <c r="D16" s="21"/>
      <c r="E16" s="22" t="str">
        <f t="shared" si="0"/>
        <v/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12"/>
    </row>
    <row r="17" spans="1:18" x14ac:dyDescent="0.25">
      <c r="A17" s="35" t="s">
        <v>157</v>
      </c>
      <c r="B17" s="35" t="s">
        <v>463</v>
      </c>
      <c r="C17" s="13" t="s">
        <v>462</v>
      </c>
      <c r="D17" s="21"/>
      <c r="E17" s="22" t="str">
        <f t="shared" si="0"/>
        <v/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2"/>
    </row>
    <row r="18" spans="1:18" x14ac:dyDescent="0.25">
      <c r="A18" s="12" t="s">
        <v>157</v>
      </c>
      <c r="B18" s="12" t="s">
        <v>89</v>
      </c>
      <c r="C18" s="13" t="s">
        <v>20</v>
      </c>
      <c r="D18" s="21"/>
      <c r="E18" s="22" t="str">
        <f t="shared" si="0"/>
        <v/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2"/>
    </row>
    <row r="19" spans="1:18" x14ac:dyDescent="0.25">
      <c r="A19" s="12" t="s">
        <v>157</v>
      </c>
      <c r="B19" s="12" t="s">
        <v>90</v>
      </c>
      <c r="C19" s="13" t="s">
        <v>21</v>
      </c>
      <c r="D19" s="21"/>
      <c r="E19" s="22" t="str">
        <f t="shared" si="0"/>
        <v/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12"/>
    </row>
    <row r="20" spans="1:18" x14ac:dyDescent="0.25">
      <c r="A20" s="12" t="s">
        <v>157</v>
      </c>
      <c r="B20" s="12" t="s">
        <v>91</v>
      </c>
      <c r="C20" s="13" t="s">
        <v>22</v>
      </c>
      <c r="D20" s="21"/>
      <c r="E20" s="22" t="str">
        <f t="shared" si="0"/>
        <v/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12"/>
    </row>
    <row r="21" spans="1:18" x14ac:dyDescent="0.25">
      <c r="A21" s="12" t="s">
        <v>157</v>
      </c>
      <c r="B21" s="12" t="s">
        <v>93</v>
      </c>
      <c r="C21" s="13" t="s">
        <v>23</v>
      </c>
      <c r="D21" s="21"/>
      <c r="E21" s="22" t="str">
        <f t="shared" si="0"/>
        <v/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12"/>
    </row>
    <row r="22" spans="1:18" x14ac:dyDescent="0.25">
      <c r="A22" s="12" t="s">
        <v>157</v>
      </c>
      <c r="B22" s="12" t="s">
        <v>94</v>
      </c>
      <c r="C22" s="13" t="s">
        <v>24</v>
      </c>
      <c r="D22" s="21"/>
      <c r="E22" s="22" t="str">
        <f t="shared" si="0"/>
        <v/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2"/>
    </row>
    <row r="23" spans="1:18" x14ac:dyDescent="0.25">
      <c r="A23" s="12" t="s">
        <v>157</v>
      </c>
      <c r="B23" s="12" t="s">
        <v>95</v>
      </c>
      <c r="C23" s="13" t="s">
        <v>25</v>
      </c>
      <c r="D23" s="21"/>
      <c r="E23" s="22" t="str">
        <f t="shared" si="0"/>
        <v/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2"/>
    </row>
    <row r="24" spans="1:18" x14ac:dyDescent="0.25">
      <c r="A24" s="12" t="s">
        <v>157</v>
      </c>
      <c r="B24" s="36" t="s">
        <v>471</v>
      </c>
      <c r="C24" s="13" t="s">
        <v>26</v>
      </c>
      <c r="D24" s="21"/>
      <c r="E24" s="22" t="str">
        <f t="shared" si="0"/>
        <v/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12"/>
    </row>
    <row r="25" spans="1:18" x14ac:dyDescent="0.25">
      <c r="A25" s="12" t="s">
        <v>157</v>
      </c>
      <c r="B25" s="12" t="s">
        <v>96</v>
      </c>
      <c r="C25" s="13" t="s">
        <v>27</v>
      </c>
      <c r="D25" s="21"/>
      <c r="E25" s="22" t="str">
        <f t="shared" si="0"/>
        <v/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2"/>
    </row>
    <row r="26" spans="1:18" x14ac:dyDescent="0.25">
      <c r="A26" s="12" t="s">
        <v>157</v>
      </c>
      <c r="B26" s="12" t="s">
        <v>97</v>
      </c>
      <c r="C26" s="13" t="s">
        <v>28</v>
      </c>
      <c r="D26" s="21"/>
      <c r="E26" s="22" t="str">
        <f t="shared" si="0"/>
        <v/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2"/>
    </row>
    <row r="27" spans="1:18" x14ac:dyDescent="0.25">
      <c r="A27" s="12" t="s">
        <v>157</v>
      </c>
      <c r="B27" s="12" t="s">
        <v>98</v>
      </c>
      <c r="C27" s="13" t="s">
        <v>29</v>
      </c>
      <c r="D27" s="21"/>
      <c r="E27" s="22" t="str">
        <f t="shared" si="0"/>
        <v/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12"/>
    </row>
    <row r="28" spans="1:18" x14ac:dyDescent="0.25">
      <c r="A28" s="12" t="s">
        <v>157</v>
      </c>
      <c r="B28" s="12" t="s">
        <v>393</v>
      </c>
      <c r="C28" s="13" t="s">
        <v>392</v>
      </c>
      <c r="D28" s="21"/>
      <c r="E28" s="22" t="str">
        <f t="shared" si="0"/>
        <v/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2"/>
    </row>
    <row r="29" spans="1:18" x14ac:dyDescent="0.25">
      <c r="A29" s="12" t="s">
        <v>157</v>
      </c>
      <c r="B29" s="36" t="s">
        <v>472</v>
      </c>
      <c r="C29" s="13" t="s">
        <v>30</v>
      </c>
      <c r="D29" s="21"/>
      <c r="E29" s="22" t="str">
        <f t="shared" si="0"/>
        <v/>
      </c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2"/>
    </row>
    <row r="30" spans="1:18" x14ac:dyDescent="0.25">
      <c r="A30" s="12" t="s">
        <v>157</v>
      </c>
      <c r="B30" s="36" t="s">
        <v>473</v>
      </c>
      <c r="C30" s="13" t="s">
        <v>31</v>
      </c>
      <c r="D30" s="21"/>
      <c r="E30" s="22" t="str">
        <f t="shared" si="0"/>
        <v/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12"/>
    </row>
    <row r="31" spans="1:18" x14ac:dyDescent="0.25">
      <c r="A31" s="12" t="s">
        <v>157</v>
      </c>
      <c r="B31" s="36" t="s">
        <v>474</v>
      </c>
      <c r="C31" s="13" t="s">
        <v>399</v>
      </c>
      <c r="D31" s="21"/>
      <c r="E31" s="22" t="str">
        <f t="shared" si="0"/>
        <v/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12"/>
    </row>
    <row r="32" spans="1:18" x14ac:dyDescent="0.25">
      <c r="A32" s="12" t="s">
        <v>157</v>
      </c>
      <c r="B32" s="12" t="s">
        <v>100</v>
      </c>
      <c r="C32" s="13" t="s">
        <v>32</v>
      </c>
      <c r="D32" s="21"/>
      <c r="E32" s="22" t="str">
        <f t="shared" si="0"/>
        <v/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2"/>
    </row>
    <row r="33" spans="1:18" x14ac:dyDescent="0.25">
      <c r="A33" s="12" t="s">
        <v>157</v>
      </c>
      <c r="B33" s="12" t="s">
        <v>101</v>
      </c>
      <c r="C33" s="13" t="s">
        <v>33</v>
      </c>
      <c r="D33" s="21"/>
      <c r="E33" s="22" t="str">
        <f t="shared" si="0"/>
        <v/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2"/>
    </row>
    <row r="34" spans="1:18" x14ac:dyDescent="0.25">
      <c r="A34" s="12" t="s">
        <v>157</v>
      </c>
      <c r="B34" s="12" t="s">
        <v>102</v>
      </c>
      <c r="C34" s="13" t="s">
        <v>34</v>
      </c>
      <c r="D34" s="21"/>
      <c r="E34" s="22" t="str">
        <f t="shared" si="0"/>
        <v/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12"/>
    </row>
    <row r="35" spans="1:18" x14ac:dyDescent="0.25">
      <c r="A35" s="12" t="s">
        <v>157</v>
      </c>
      <c r="B35" s="12" t="s">
        <v>103</v>
      </c>
      <c r="C35" s="13" t="s">
        <v>35</v>
      </c>
      <c r="D35" s="21"/>
      <c r="E35" s="22" t="str">
        <f t="shared" si="0"/>
        <v/>
      </c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2"/>
    </row>
    <row r="36" spans="1:18" x14ac:dyDescent="0.25">
      <c r="A36" s="12" t="s">
        <v>157</v>
      </c>
      <c r="B36" s="12" t="s">
        <v>104</v>
      </c>
      <c r="C36" s="13" t="s">
        <v>36</v>
      </c>
      <c r="D36" s="21"/>
      <c r="E36" s="22" t="str">
        <f t="shared" si="0"/>
        <v/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2"/>
    </row>
    <row r="37" spans="1:18" x14ac:dyDescent="0.25">
      <c r="A37" s="12" t="s">
        <v>157</v>
      </c>
      <c r="B37" s="12" t="s">
        <v>388</v>
      </c>
      <c r="C37" s="13" t="s">
        <v>37</v>
      </c>
      <c r="D37" s="21"/>
      <c r="E37" s="22" t="str">
        <f t="shared" si="0"/>
        <v/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2"/>
    </row>
    <row r="38" spans="1:18" x14ac:dyDescent="0.25">
      <c r="A38" s="35" t="s">
        <v>157</v>
      </c>
      <c r="B38" s="36" t="s">
        <v>394</v>
      </c>
      <c r="C38" s="13" t="s">
        <v>464</v>
      </c>
      <c r="D38" s="21"/>
      <c r="E38" s="22" t="str">
        <f t="shared" si="0"/>
        <v/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12"/>
    </row>
    <row r="39" spans="1:18" x14ac:dyDescent="0.25">
      <c r="A39" s="12" t="s">
        <v>157</v>
      </c>
      <c r="B39" s="36" t="s">
        <v>475</v>
      </c>
      <c r="C39" s="13" t="s">
        <v>400</v>
      </c>
      <c r="D39" s="21"/>
      <c r="E39" s="22" t="str">
        <f t="shared" si="0"/>
        <v/>
      </c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12"/>
    </row>
    <row r="40" spans="1:18" x14ac:dyDescent="0.25">
      <c r="A40" s="12" t="s">
        <v>157</v>
      </c>
      <c r="B40" s="36" t="s">
        <v>476</v>
      </c>
      <c r="C40" s="13" t="s">
        <v>38</v>
      </c>
      <c r="D40" s="21"/>
      <c r="E40" s="22" t="str">
        <f t="shared" si="0"/>
        <v/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12"/>
    </row>
    <row r="41" spans="1:18" x14ac:dyDescent="0.25">
      <c r="A41" s="12" t="s">
        <v>157</v>
      </c>
      <c r="B41" s="12" t="s">
        <v>105</v>
      </c>
      <c r="C41" s="13" t="s">
        <v>39</v>
      </c>
      <c r="D41" s="21"/>
      <c r="E41" s="22" t="str">
        <f t="shared" si="0"/>
        <v/>
      </c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12"/>
    </row>
    <row r="42" spans="1:18" x14ac:dyDescent="0.25">
      <c r="A42" s="12" t="s">
        <v>157</v>
      </c>
      <c r="B42" s="12" t="s">
        <v>86</v>
      </c>
      <c r="C42" s="13" t="s">
        <v>40</v>
      </c>
      <c r="D42" s="21"/>
      <c r="E42" s="22" t="str">
        <f t="shared" si="0"/>
        <v/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12"/>
    </row>
    <row r="43" spans="1:18" x14ac:dyDescent="0.25">
      <c r="A43" s="12" t="s">
        <v>157</v>
      </c>
      <c r="B43" s="12" t="s">
        <v>106</v>
      </c>
      <c r="C43" s="13" t="s">
        <v>41</v>
      </c>
      <c r="D43" s="21"/>
      <c r="E43" s="22" t="str">
        <f t="shared" si="0"/>
        <v/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12"/>
    </row>
    <row r="44" spans="1:18" x14ac:dyDescent="0.25">
      <c r="A44" s="12" t="s">
        <v>157</v>
      </c>
      <c r="B44" s="12" t="s">
        <v>107</v>
      </c>
      <c r="C44" s="13" t="s">
        <v>42</v>
      </c>
      <c r="D44" s="21"/>
      <c r="E44" s="22" t="str">
        <f t="shared" si="0"/>
        <v/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2"/>
    </row>
    <row r="45" spans="1:18" x14ac:dyDescent="0.25">
      <c r="A45" s="12" t="s">
        <v>157</v>
      </c>
      <c r="B45" s="12" t="s">
        <v>108</v>
      </c>
      <c r="C45" s="13" t="s">
        <v>43</v>
      </c>
      <c r="D45" s="21"/>
      <c r="E45" s="22" t="str">
        <f t="shared" si="0"/>
        <v/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12"/>
    </row>
    <row r="46" spans="1:18" x14ac:dyDescent="0.25">
      <c r="A46" s="12" t="s">
        <v>157</v>
      </c>
      <c r="B46" s="12" t="s">
        <v>109</v>
      </c>
      <c r="C46" s="13" t="s">
        <v>44</v>
      </c>
      <c r="D46" s="21"/>
      <c r="E46" s="22" t="str">
        <f t="shared" si="0"/>
        <v/>
      </c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12"/>
    </row>
    <row r="47" spans="1:18" x14ac:dyDescent="0.25">
      <c r="A47" s="12" t="s">
        <v>157</v>
      </c>
      <c r="B47" s="12" t="s">
        <v>110</v>
      </c>
      <c r="C47" s="13" t="s">
        <v>45</v>
      </c>
      <c r="D47" s="21"/>
      <c r="E47" s="22" t="str">
        <f t="shared" si="0"/>
        <v/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12"/>
    </row>
    <row r="48" spans="1:18" x14ac:dyDescent="0.25">
      <c r="A48" s="12" t="s">
        <v>157</v>
      </c>
      <c r="B48" s="12" t="s">
        <v>132</v>
      </c>
      <c r="C48" s="13" t="s">
        <v>137</v>
      </c>
      <c r="D48" s="21"/>
      <c r="E48" s="22" t="str">
        <f t="shared" si="0"/>
        <v/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2"/>
    </row>
    <row r="49" spans="1:18" s="15" customFormat="1" x14ac:dyDescent="0.25">
      <c r="A49" s="12" t="s">
        <v>157</v>
      </c>
      <c r="B49" s="12" t="s">
        <v>111</v>
      </c>
      <c r="C49" s="14" t="s">
        <v>46</v>
      </c>
      <c r="D49" s="23" t="str">
        <f>IF(D48="","",SUM(D5:D48))</f>
        <v/>
      </c>
      <c r="E49" s="22" t="str">
        <f>IF(SUM(F49:Q49)&gt;0,SUM(F49:Q49),"")</f>
        <v/>
      </c>
      <c r="F49" s="23" t="str">
        <f t="shared" ref="F49:Q49" si="1">IF(F48="","",SUM(F5:F48))</f>
        <v/>
      </c>
      <c r="G49" s="23" t="str">
        <f t="shared" si="1"/>
        <v/>
      </c>
      <c r="H49" s="23" t="str">
        <f t="shared" si="1"/>
        <v/>
      </c>
      <c r="I49" s="23" t="str">
        <f t="shared" si="1"/>
        <v/>
      </c>
      <c r="J49" s="23" t="str">
        <f t="shared" si="1"/>
        <v/>
      </c>
      <c r="K49" s="23" t="str">
        <f t="shared" si="1"/>
        <v/>
      </c>
      <c r="L49" s="23" t="str">
        <f t="shared" si="1"/>
        <v/>
      </c>
      <c r="M49" s="23" t="str">
        <f t="shared" si="1"/>
        <v/>
      </c>
      <c r="N49" s="23" t="str">
        <f t="shared" si="1"/>
        <v/>
      </c>
      <c r="O49" s="23" t="str">
        <f t="shared" si="1"/>
        <v/>
      </c>
      <c r="P49" s="23" t="str">
        <f t="shared" si="1"/>
        <v/>
      </c>
      <c r="Q49" s="23" t="str">
        <f t="shared" si="1"/>
        <v/>
      </c>
    </row>
    <row r="50" spans="1:18" x14ac:dyDescent="0.25">
      <c r="A50" s="12" t="s">
        <v>157</v>
      </c>
      <c r="B50" s="15" t="s">
        <v>112</v>
      </c>
      <c r="C50" s="13" t="s">
        <v>47</v>
      </c>
      <c r="D50" s="21"/>
      <c r="E50" s="22" t="str">
        <f t="shared" si="0"/>
        <v/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2"/>
    </row>
    <row r="51" spans="1:18" x14ac:dyDescent="0.25">
      <c r="A51" s="12" t="s">
        <v>157</v>
      </c>
      <c r="B51" s="12" t="s">
        <v>113</v>
      </c>
      <c r="C51" s="13" t="s">
        <v>48</v>
      </c>
      <c r="D51" s="21"/>
      <c r="E51" s="22" t="str">
        <f t="shared" si="0"/>
        <v/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2"/>
    </row>
    <row r="52" spans="1:18" x14ac:dyDescent="0.25">
      <c r="A52" s="12" t="s">
        <v>157</v>
      </c>
      <c r="B52" s="12" t="s">
        <v>114</v>
      </c>
      <c r="C52" s="13" t="s">
        <v>49</v>
      </c>
      <c r="D52" s="21"/>
      <c r="E52" s="22" t="str">
        <f t="shared" si="0"/>
        <v/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2"/>
    </row>
    <row r="53" spans="1:18" x14ac:dyDescent="0.25">
      <c r="A53" s="12" t="s">
        <v>157</v>
      </c>
      <c r="B53" s="12" t="s">
        <v>115</v>
      </c>
      <c r="C53" s="13" t="s">
        <v>50</v>
      </c>
      <c r="D53" s="21"/>
      <c r="E53" s="22" t="str">
        <f t="shared" si="0"/>
        <v/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2"/>
    </row>
    <row r="54" spans="1:18" x14ac:dyDescent="0.25">
      <c r="A54" s="12" t="s">
        <v>157</v>
      </c>
      <c r="B54" s="12" t="s">
        <v>116</v>
      </c>
      <c r="C54" s="13" t="s">
        <v>51</v>
      </c>
      <c r="D54" s="21"/>
      <c r="E54" s="22" t="str">
        <f t="shared" si="0"/>
        <v/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12"/>
    </row>
    <row r="55" spans="1:18" x14ac:dyDescent="0.25">
      <c r="A55" s="12" t="s">
        <v>157</v>
      </c>
      <c r="B55" s="12" t="s">
        <v>131</v>
      </c>
      <c r="C55" s="13" t="s">
        <v>52</v>
      </c>
      <c r="D55" s="21"/>
      <c r="E55" s="22" t="str">
        <f t="shared" si="0"/>
        <v/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12"/>
    </row>
    <row r="56" spans="1:18" s="15" customFormat="1" x14ac:dyDescent="0.25">
      <c r="A56" s="12" t="s">
        <v>157</v>
      </c>
      <c r="B56" s="12" t="s">
        <v>117</v>
      </c>
      <c r="C56" s="16" t="s">
        <v>53</v>
      </c>
      <c r="D56" s="23" t="str">
        <f>IF(D55="","",SUM(D50:D55))</f>
        <v/>
      </c>
      <c r="E56" s="22" t="str">
        <f t="shared" si="0"/>
        <v/>
      </c>
      <c r="F56" s="23" t="str">
        <f t="shared" ref="F56:Q56" si="2">IF(F55="","",SUM(F50:F55))</f>
        <v/>
      </c>
      <c r="G56" s="23" t="str">
        <f t="shared" si="2"/>
        <v/>
      </c>
      <c r="H56" s="23" t="str">
        <f t="shared" si="2"/>
        <v/>
      </c>
      <c r="I56" s="23" t="str">
        <f t="shared" si="2"/>
        <v/>
      </c>
      <c r="J56" s="23" t="str">
        <f t="shared" si="2"/>
        <v/>
      </c>
      <c r="K56" s="23" t="str">
        <f t="shared" si="2"/>
        <v/>
      </c>
      <c r="L56" s="23" t="str">
        <f t="shared" si="2"/>
        <v/>
      </c>
      <c r="M56" s="23" t="str">
        <f t="shared" si="2"/>
        <v/>
      </c>
      <c r="N56" s="23" t="str">
        <f t="shared" si="2"/>
        <v/>
      </c>
      <c r="O56" s="23" t="str">
        <f t="shared" si="2"/>
        <v/>
      </c>
      <c r="P56" s="23" t="str">
        <f t="shared" si="2"/>
        <v/>
      </c>
      <c r="Q56" s="23" t="str">
        <f t="shared" si="2"/>
        <v/>
      </c>
    </row>
    <row r="57" spans="1:18" x14ac:dyDescent="0.25">
      <c r="A57" s="12" t="s">
        <v>157</v>
      </c>
      <c r="B57" s="15" t="s">
        <v>118</v>
      </c>
      <c r="C57" s="13" t="s">
        <v>54</v>
      </c>
      <c r="D57" s="21"/>
      <c r="E57" s="22" t="str">
        <f t="shared" si="0"/>
        <v/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12"/>
    </row>
    <row r="58" spans="1:18" x14ac:dyDescent="0.25">
      <c r="A58" s="12" t="s">
        <v>157</v>
      </c>
      <c r="B58" s="12" t="s">
        <v>119</v>
      </c>
      <c r="C58" s="13" t="s">
        <v>55</v>
      </c>
      <c r="D58" s="21"/>
      <c r="E58" s="22" t="str">
        <f t="shared" si="0"/>
        <v/>
      </c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12"/>
    </row>
    <row r="59" spans="1:18" x14ac:dyDescent="0.25">
      <c r="A59" s="12" t="s">
        <v>157</v>
      </c>
      <c r="B59" s="12" t="s">
        <v>120</v>
      </c>
      <c r="C59" s="13" t="s">
        <v>56</v>
      </c>
      <c r="D59" s="21"/>
      <c r="E59" s="22" t="str">
        <f t="shared" si="0"/>
        <v/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2"/>
    </row>
    <row r="60" spans="1:18" x14ac:dyDescent="0.25">
      <c r="A60" s="12" t="s">
        <v>157</v>
      </c>
      <c r="B60" s="12" t="s">
        <v>121</v>
      </c>
      <c r="C60" s="13" t="s">
        <v>57</v>
      </c>
      <c r="D60" s="21"/>
      <c r="E60" s="22" t="str">
        <f t="shared" si="0"/>
        <v/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12"/>
    </row>
    <row r="61" spans="1:18" x14ac:dyDescent="0.25">
      <c r="A61" s="12" t="s">
        <v>157</v>
      </c>
      <c r="B61" s="12" t="s">
        <v>122</v>
      </c>
      <c r="C61" s="13" t="s">
        <v>58</v>
      </c>
      <c r="D61" s="21"/>
      <c r="E61" s="22" t="str">
        <f t="shared" si="0"/>
        <v/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12"/>
    </row>
    <row r="62" spans="1:18" x14ac:dyDescent="0.25">
      <c r="A62" s="35" t="s">
        <v>157</v>
      </c>
      <c r="B62" s="35" t="s">
        <v>465</v>
      </c>
      <c r="C62" s="13" t="s">
        <v>466</v>
      </c>
      <c r="D62" s="21"/>
      <c r="E62" s="22" t="str">
        <f t="shared" si="0"/>
        <v/>
      </c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12"/>
    </row>
    <row r="63" spans="1:18" x14ac:dyDescent="0.25">
      <c r="A63" s="35" t="s">
        <v>157</v>
      </c>
      <c r="B63" s="35" t="s">
        <v>557</v>
      </c>
      <c r="C63" s="13" t="s">
        <v>558</v>
      </c>
      <c r="D63" s="21"/>
      <c r="E63" s="22" t="str">
        <f t="shared" si="0"/>
        <v/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12"/>
    </row>
    <row r="64" spans="1:18" x14ac:dyDescent="0.25">
      <c r="A64" s="35" t="s">
        <v>157</v>
      </c>
      <c r="B64" s="35" t="s">
        <v>559</v>
      </c>
      <c r="C64" s="13" t="s">
        <v>560</v>
      </c>
      <c r="D64" s="21"/>
      <c r="E64" s="22" t="str">
        <f t="shared" si="0"/>
        <v/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12"/>
    </row>
    <row r="65" spans="1:18" x14ac:dyDescent="0.25">
      <c r="A65" s="35" t="s">
        <v>157</v>
      </c>
      <c r="B65" s="35" t="s">
        <v>467</v>
      </c>
      <c r="C65" s="13" t="s">
        <v>468</v>
      </c>
      <c r="D65" s="21"/>
      <c r="E65" s="22" t="str">
        <f t="shared" si="0"/>
        <v/>
      </c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12"/>
    </row>
    <row r="66" spans="1:18" x14ac:dyDescent="0.25">
      <c r="A66" s="12" t="s">
        <v>157</v>
      </c>
      <c r="B66" s="12" t="s">
        <v>133</v>
      </c>
      <c r="C66" s="13" t="s">
        <v>59</v>
      </c>
      <c r="D66" s="21"/>
      <c r="E66" s="22" t="str">
        <f t="shared" si="0"/>
        <v/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12"/>
    </row>
    <row r="67" spans="1:18" s="15" customFormat="1" x14ac:dyDescent="0.25">
      <c r="A67" s="12" t="s">
        <v>157</v>
      </c>
      <c r="B67" s="12" t="s">
        <v>123</v>
      </c>
      <c r="C67" s="16" t="s">
        <v>60</v>
      </c>
      <c r="D67" s="23" t="str">
        <f>IF(D66="","",SUM(D57:D66))</f>
        <v/>
      </c>
      <c r="E67" s="22" t="str">
        <f t="shared" si="0"/>
        <v/>
      </c>
      <c r="F67" s="23" t="str">
        <f t="shared" ref="F67:Q67" si="3">IF(F66="","",SUM(F57:F66))</f>
        <v/>
      </c>
      <c r="G67" s="23" t="str">
        <f t="shared" si="3"/>
        <v/>
      </c>
      <c r="H67" s="23" t="str">
        <f t="shared" si="3"/>
        <v/>
      </c>
      <c r="I67" s="23" t="str">
        <f t="shared" si="3"/>
        <v/>
      </c>
      <c r="J67" s="23" t="str">
        <f t="shared" si="3"/>
        <v/>
      </c>
      <c r="K67" s="23" t="str">
        <f t="shared" si="3"/>
        <v/>
      </c>
      <c r="L67" s="23" t="str">
        <f t="shared" si="3"/>
        <v/>
      </c>
      <c r="M67" s="23" t="str">
        <f t="shared" si="3"/>
        <v/>
      </c>
      <c r="N67" s="23" t="str">
        <f t="shared" si="3"/>
        <v/>
      </c>
      <c r="O67" s="23" t="str">
        <f t="shared" si="3"/>
        <v/>
      </c>
      <c r="P67" s="23" t="str">
        <f t="shared" si="3"/>
        <v/>
      </c>
      <c r="Q67" s="23" t="str">
        <f t="shared" si="3"/>
        <v/>
      </c>
    </row>
    <row r="68" spans="1:18" x14ac:dyDescent="0.25">
      <c r="A68" s="12" t="s">
        <v>157</v>
      </c>
      <c r="B68" s="15" t="s">
        <v>124</v>
      </c>
      <c r="C68" s="13" t="s">
        <v>61</v>
      </c>
      <c r="D68" s="21"/>
      <c r="E68" s="22" t="str">
        <f t="shared" si="0"/>
        <v/>
      </c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12"/>
    </row>
    <row r="69" spans="1:18" x14ac:dyDescent="0.25">
      <c r="A69" s="12" t="s">
        <v>157</v>
      </c>
      <c r="B69" s="12" t="s">
        <v>125</v>
      </c>
      <c r="C69" s="13" t="s">
        <v>62</v>
      </c>
      <c r="D69" s="21"/>
      <c r="E69" s="22" t="str">
        <f t="shared" si="0"/>
        <v/>
      </c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12"/>
    </row>
    <row r="70" spans="1:18" x14ac:dyDescent="0.25">
      <c r="A70" s="12" t="s">
        <v>157</v>
      </c>
      <c r="B70" s="12" t="s">
        <v>134</v>
      </c>
      <c r="C70" s="13" t="s">
        <v>63</v>
      </c>
      <c r="D70" s="21"/>
      <c r="E70" s="22" t="str">
        <f t="shared" si="0"/>
        <v/>
      </c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12"/>
    </row>
    <row r="71" spans="1:18" s="15" customFormat="1" x14ac:dyDescent="0.25">
      <c r="A71" s="12" t="s">
        <v>157</v>
      </c>
      <c r="B71" s="12" t="s">
        <v>126</v>
      </c>
      <c r="C71" s="16" t="s">
        <v>64</v>
      </c>
      <c r="D71" s="23" t="str">
        <f>IF(D70="","",SUM(D68:D70))</f>
        <v/>
      </c>
      <c r="E71" s="22" t="str">
        <f t="shared" si="0"/>
        <v/>
      </c>
      <c r="F71" s="23" t="str">
        <f t="shared" ref="F71:Q71" si="4">IF(F70="","",SUM(F68:F70))</f>
        <v/>
      </c>
      <c r="G71" s="23" t="str">
        <f t="shared" si="4"/>
        <v/>
      </c>
      <c r="H71" s="23" t="str">
        <f t="shared" si="4"/>
        <v/>
      </c>
      <c r="I71" s="23" t="str">
        <f t="shared" si="4"/>
        <v/>
      </c>
      <c r="J71" s="23" t="str">
        <f t="shared" si="4"/>
        <v/>
      </c>
      <c r="K71" s="23" t="str">
        <f t="shared" si="4"/>
        <v/>
      </c>
      <c r="L71" s="23" t="str">
        <f t="shared" si="4"/>
        <v/>
      </c>
      <c r="M71" s="23" t="str">
        <f t="shared" si="4"/>
        <v/>
      </c>
      <c r="N71" s="23" t="str">
        <f t="shared" si="4"/>
        <v/>
      </c>
      <c r="O71" s="23" t="str">
        <f t="shared" si="4"/>
        <v/>
      </c>
      <c r="P71" s="23" t="str">
        <f t="shared" si="4"/>
        <v/>
      </c>
      <c r="Q71" s="23" t="str">
        <f t="shared" si="4"/>
        <v/>
      </c>
    </row>
    <row r="72" spans="1:18" x14ac:dyDescent="0.25">
      <c r="A72" s="12" t="s">
        <v>157</v>
      </c>
      <c r="B72" s="15" t="s">
        <v>127</v>
      </c>
      <c r="C72" s="13" t="s">
        <v>65</v>
      </c>
      <c r="D72" s="21"/>
      <c r="E72" s="22" t="str">
        <f t="shared" si="0"/>
        <v/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12"/>
    </row>
    <row r="73" spans="1:18" x14ac:dyDescent="0.25">
      <c r="A73" s="12" t="s">
        <v>157</v>
      </c>
      <c r="B73" s="12" t="s">
        <v>128</v>
      </c>
      <c r="C73" s="13" t="s">
        <v>66</v>
      </c>
      <c r="D73" s="21"/>
      <c r="E73" s="22" t="str">
        <f t="shared" si="0"/>
        <v/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12"/>
    </row>
    <row r="74" spans="1:18" x14ac:dyDescent="0.25">
      <c r="A74" s="12" t="s">
        <v>157</v>
      </c>
      <c r="B74" s="12" t="s">
        <v>135</v>
      </c>
      <c r="C74" s="13" t="s">
        <v>67</v>
      </c>
      <c r="D74" s="21"/>
      <c r="E74" s="22" t="str">
        <f t="shared" si="0"/>
        <v/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12"/>
    </row>
    <row r="75" spans="1:18" s="15" customFormat="1" x14ac:dyDescent="0.25">
      <c r="A75" s="12" t="s">
        <v>157</v>
      </c>
      <c r="B75" s="12" t="s">
        <v>129</v>
      </c>
      <c r="C75" s="16" t="s">
        <v>68</v>
      </c>
      <c r="D75" s="23" t="str">
        <f>IF(D74="","",SUM(D72:D74))</f>
        <v/>
      </c>
      <c r="E75" s="22" t="str">
        <f t="shared" si="0"/>
        <v/>
      </c>
      <c r="F75" s="23" t="str">
        <f t="shared" ref="F75:Q75" si="5">IF(F74="","",SUM(F72:F74))</f>
        <v/>
      </c>
      <c r="G75" s="23" t="str">
        <f t="shared" si="5"/>
        <v/>
      </c>
      <c r="H75" s="23" t="str">
        <f t="shared" si="5"/>
        <v/>
      </c>
      <c r="I75" s="23" t="str">
        <f t="shared" si="5"/>
        <v/>
      </c>
      <c r="J75" s="23" t="str">
        <f t="shared" si="5"/>
        <v/>
      </c>
      <c r="K75" s="23" t="str">
        <f t="shared" si="5"/>
        <v/>
      </c>
      <c r="L75" s="23" t="str">
        <f t="shared" si="5"/>
        <v/>
      </c>
      <c r="M75" s="23" t="str">
        <f t="shared" si="5"/>
        <v/>
      </c>
      <c r="N75" s="23" t="str">
        <f t="shared" si="5"/>
        <v/>
      </c>
      <c r="O75" s="23" t="str">
        <f t="shared" si="5"/>
        <v/>
      </c>
      <c r="P75" s="23" t="str">
        <f t="shared" si="5"/>
        <v/>
      </c>
      <c r="Q75" s="23" t="str">
        <f t="shared" si="5"/>
        <v/>
      </c>
    </row>
    <row r="76" spans="1:18" s="15" customFormat="1" x14ac:dyDescent="0.25">
      <c r="A76" s="12" t="s">
        <v>157</v>
      </c>
      <c r="B76" s="15" t="s">
        <v>130</v>
      </c>
      <c r="C76" s="17" t="s">
        <v>69</v>
      </c>
      <c r="D76" s="23" t="str">
        <f>IF(D77-SUM(D5:D48)-SUM(D50:D55)-SUM(D57:D66)-SUM(D68:D70)-SUM(D72:D74)&lt;&gt;0,D77-SUM(D5:D48)-SUM(D50:D55)-SUM(D57:D66)-SUM(D68:D70)-SUM(D72:D74),"")</f>
        <v/>
      </c>
      <c r="E76" s="22" t="str">
        <f>IF(COUNT(F76:Q76)&gt;0,SUM(F76:Q76),"")</f>
        <v/>
      </c>
      <c r="F76" s="23" t="str">
        <f t="shared" ref="F76:Q76" si="6">IF(F77-SUM(F5:F48)-SUM(F50:F55)-SUM(F57:F66)-SUM(F68:F70)-SUM(F72:F74)&lt;&gt;0,F77-SUM(F5:F48)-SUM(F50:F55)-SUM(F57:F66)-SUM(F68:F70)-SUM(F72:F74),"")</f>
        <v/>
      </c>
      <c r="G76" s="23" t="str">
        <f t="shared" si="6"/>
        <v/>
      </c>
      <c r="H76" s="23" t="str">
        <f t="shared" si="6"/>
        <v/>
      </c>
      <c r="I76" s="23" t="str">
        <f t="shared" si="6"/>
        <v/>
      </c>
      <c r="J76" s="23" t="str">
        <f t="shared" si="6"/>
        <v/>
      </c>
      <c r="K76" s="23" t="str">
        <f t="shared" si="6"/>
        <v/>
      </c>
      <c r="L76" s="23" t="str">
        <f t="shared" si="6"/>
        <v/>
      </c>
      <c r="M76" s="23" t="str">
        <f t="shared" si="6"/>
        <v/>
      </c>
      <c r="N76" s="23" t="str">
        <f t="shared" si="6"/>
        <v/>
      </c>
      <c r="O76" s="23" t="str">
        <f t="shared" si="6"/>
        <v/>
      </c>
      <c r="P76" s="23" t="str">
        <f t="shared" si="6"/>
        <v/>
      </c>
      <c r="Q76" s="23" t="str">
        <f t="shared" si="6"/>
        <v/>
      </c>
    </row>
    <row r="77" spans="1:18" x14ac:dyDescent="0.25">
      <c r="A77" s="12" t="s">
        <v>157</v>
      </c>
      <c r="B77" s="15" t="str">
        <f>IF(D2=1,"ZZ","ZA")</f>
        <v>ZZ</v>
      </c>
      <c r="C77" s="16" t="str">
        <f>IF(D2=1,"Total foreign and domestic","Total foreign")</f>
        <v>Total foreign and domestic</v>
      </c>
      <c r="D77" s="24"/>
      <c r="E77" s="32" t="str">
        <f t="shared" si="0"/>
        <v/>
      </c>
      <c r="F77" s="24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12"/>
    </row>
    <row r="78" spans="1:18" s="19" customFormat="1" hidden="1" x14ac:dyDescent="0.25">
      <c r="C78" s="20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8" s="19" customFormat="1" hidden="1" x14ac:dyDescent="0.25">
      <c r="C79" s="19">
        <v>1990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8" s="19" customFormat="1" hidden="1" x14ac:dyDescent="0.25">
      <c r="C80" s="19">
        <f>C79+1</f>
        <v>1991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3:17" s="19" customFormat="1" hidden="1" x14ac:dyDescent="0.25">
      <c r="C81" s="19">
        <f t="shared" ref="C81:C104" si="7">C80+1</f>
        <v>1992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3:17" s="19" customFormat="1" hidden="1" x14ac:dyDescent="0.25">
      <c r="C82" s="19">
        <f t="shared" si="7"/>
        <v>1993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3:17" s="19" customFormat="1" hidden="1" x14ac:dyDescent="0.25">
      <c r="C83" s="19">
        <f t="shared" si="7"/>
        <v>1994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3:17" s="19" customFormat="1" hidden="1" x14ac:dyDescent="0.25">
      <c r="C84" s="19">
        <f t="shared" si="7"/>
        <v>1995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3:17" s="19" customFormat="1" hidden="1" x14ac:dyDescent="0.25">
      <c r="C85" s="19">
        <f t="shared" si="7"/>
        <v>1996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3:17" s="19" customFormat="1" hidden="1" x14ac:dyDescent="0.25">
      <c r="C86" s="19">
        <f t="shared" si="7"/>
        <v>1997</v>
      </c>
      <c r="D86" s="19" t="s">
        <v>71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3:17" s="19" customFormat="1" hidden="1" x14ac:dyDescent="0.25">
      <c r="C87" s="19">
        <f t="shared" si="7"/>
        <v>1998</v>
      </c>
      <c r="D87" s="19" t="s">
        <v>72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3:17" s="19" customFormat="1" hidden="1" x14ac:dyDescent="0.25">
      <c r="C88" s="19">
        <f t="shared" si="7"/>
        <v>1999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3:17" s="19" customFormat="1" hidden="1" x14ac:dyDescent="0.25">
      <c r="C89" s="19">
        <f t="shared" si="7"/>
        <v>2000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3:17" s="19" customFormat="1" hidden="1" x14ac:dyDescent="0.25">
      <c r="C90" s="19">
        <f t="shared" si="7"/>
        <v>2001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3:17" s="19" customFormat="1" hidden="1" x14ac:dyDescent="0.25">
      <c r="C91" s="19">
        <f t="shared" si="7"/>
        <v>2002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3:17" s="19" customFormat="1" hidden="1" x14ac:dyDescent="0.25">
      <c r="C92" s="19">
        <f t="shared" si="7"/>
        <v>2003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3:17" s="19" customFormat="1" hidden="1" x14ac:dyDescent="0.25">
      <c r="C93" s="19">
        <f t="shared" si="7"/>
        <v>2004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3:17" s="19" customFormat="1" hidden="1" x14ac:dyDescent="0.25">
      <c r="C94" s="19">
        <f t="shared" si="7"/>
        <v>2005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3:17" s="19" customFormat="1" hidden="1" x14ac:dyDescent="0.25">
      <c r="C95" s="19">
        <f t="shared" si="7"/>
        <v>2006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3:17" s="19" customFormat="1" hidden="1" x14ac:dyDescent="0.25">
      <c r="C96" s="19">
        <f t="shared" si="7"/>
        <v>2007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3:18" s="19" customFormat="1" hidden="1" x14ac:dyDescent="0.25">
      <c r="C97" s="19">
        <f t="shared" si="7"/>
        <v>2008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spans="3:18" s="19" customFormat="1" hidden="1" x14ac:dyDescent="0.25">
      <c r="C98" s="19">
        <f t="shared" si="7"/>
        <v>2009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3:18" s="19" customFormat="1" hidden="1" x14ac:dyDescent="0.25">
      <c r="C99" s="19">
        <f t="shared" si="7"/>
        <v>2010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3:18" s="19" customFormat="1" hidden="1" x14ac:dyDescent="0.25">
      <c r="C100" s="19">
        <f t="shared" si="7"/>
        <v>2011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spans="3:18" s="19" customFormat="1" hidden="1" x14ac:dyDescent="0.25">
      <c r="C101" s="19">
        <f t="shared" si="7"/>
        <v>2012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3:18" s="19" customFormat="1" hidden="1" x14ac:dyDescent="0.25">
      <c r="C102" s="19">
        <f t="shared" si="7"/>
        <v>2013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3:18" s="19" customFormat="1" hidden="1" x14ac:dyDescent="0.25">
      <c r="C103" s="19">
        <f t="shared" si="7"/>
        <v>2014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3:18" s="19" customFormat="1" hidden="1" x14ac:dyDescent="0.25">
      <c r="C104" s="19">
        <f t="shared" si="7"/>
        <v>2015</v>
      </c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3:18" s="19" customFormat="1" hidden="1" x14ac:dyDescent="0.25">
      <c r="C105" s="19">
        <v>2016</v>
      </c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3:18" s="19" customFormat="1" hidden="1" x14ac:dyDescent="0.25">
      <c r="C106" s="19">
        <v>2017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3:18" s="19" customFormat="1" hidden="1" x14ac:dyDescent="0.25">
      <c r="C107" s="19">
        <v>2018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3:18" s="18" customFormat="1" hidden="1" x14ac:dyDescent="0.25">
      <c r="C108" s="18">
        <v>2019</v>
      </c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3:18" hidden="1" x14ac:dyDescent="0.25">
      <c r="C109" s="12">
        <v>2020</v>
      </c>
      <c r="D109" s="12"/>
      <c r="E109" s="12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2"/>
    </row>
    <row r="110" spans="3:18" hidden="1" x14ac:dyDescent="0.25">
      <c r="C110" s="12">
        <v>2021</v>
      </c>
      <c r="D110" s="12"/>
      <c r="E110" s="12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2"/>
    </row>
    <row r="111" spans="3:18" hidden="1" x14ac:dyDescent="0.25">
      <c r="C111" s="12">
        <v>2022</v>
      </c>
      <c r="D111" s="12"/>
      <c r="E111" s="12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2"/>
    </row>
    <row r="112" spans="3:18" hidden="1" x14ac:dyDescent="0.25">
      <c r="C112" s="12">
        <v>2023</v>
      </c>
      <c r="D112" s="12"/>
      <c r="E112" s="12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2"/>
    </row>
    <row r="113" spans="3:18" hidden="1" x14ac:dyDescent="0.25">
      <c r="C113" s="12">
        <v>2024</v>
      </c>
      <c r="D113" s="12"/>
      <c r="E113" s="12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2"/>
    </row>
    <row r="114" spans="3:18" hidden="1" x14ac:dyDescent="0.25">
      <c r="C114" s="12">
        <v>2025</v>
      </c>
      <c r="D114" s="12"/>
      <c r="E114" s="12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2"/>
    </row>
    <row r="115" spans="3:18" hidden="1" x14ac:dyDescent="0.25">
      <c r="C115" s="12">
        <v>2026</v>
      </c>
      <c r="D115" s="12"/>
      <c r="E115" s="12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2"/>
    </row>
    <row r="116" spans="3:18" hidden="1" x14ac:dyDescent="0.25">
      <c r="C116" s="12">
        <v>2027</v>
      </c>
      <c r="D116" s="12"/>
      <c r="E116" s="12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2"/>
    </row>
    <row r="117" spans="3:18" hidden="1" x14ac:dyDescent="0.25">
      <c r="C117" s="12">
        <v>2028</v>
      </c>
      <c r="D117" s="12"/>
      <c r="E117" s="12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2"/>
    </row>
    <row r="118" spans="3:18" hidden="1" x14ac:dyDescent="0.25">
      <c r="C118" s="12">
        <v>2029</v>
      </c>
      <c r="D118" s="12"/>
      <c r="E118" s="12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2"/>
    </row>
    <row r="119" spans="3:18" hidden="1" x14ac:dyDescent="0.25">
      <c r="C119" s="12">
        <v>2030</v>
      </c>
      <c r="D119" s="12"/>
      <c r="E119" s="12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2"/>
    </row>
    <row r="120" spans="3:18" hidden="1" x14ac:dyDescent="0.25">
      <c r="C120" s="12">
        <v>2031</v>
      </c>
      <c r="D120" s="12"/>
      <c r="E120" s="12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2"/>
    </row>
    <row r="121" spans="3:18" hidden="1" x14ac:dyDescent="0.25">
      <c r="C121" s="12">
        <v>2032</v>
      </c>
      <c r="D121" s="12"/>
      <c r="E121" s="12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2"/>
    </row>
    <row r="122" spans="3:18" hidden="1" x14ac:dyDescent="0.25">
      <c r="C122" s="12">
        <v>2033</v>
      </c>
      <c r="D122" s="12"/>
      <c r="E122" s="12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2"/>
    </row>
    <row r="123" spans="3:18" hidden="1" x14ac:dyDescent="0.25">
      <c r="C123" s="12">
        <v>2034</v>
      </c>
      <c r="D123" s="12"/>
      <c r="E123" s="12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2"/>
    </row>
    <row r="124" spans="3:18" hidden="1" x14ac:dyDescent="0.25">
      <c r="C124" s="12">
        <v>2035</v>
      </c>
      <c r="D124" s="12"/>
      <c r="E124" s="12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2"/>
    </row>
    <row r="125" spans="3:18" hidden="1" x14ac:dyDescent="0.25">
      <c r="C125" s="12">
        <v>2036</v>
      </c>
      <c r="D125" s="12"/>
      <c r="E125" s="1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2"/>
    </row>
    <row r="126" spans="3:18" hidden="1" x14ac:dyDescent="0.25">
      <c r="C126" s="12">
        <v>2037</v>
      </c>
      <c r="D126" s="12"/>
      <c r="E126" s="12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2"/>
    </row>
    <row r="127" spans="3:18" hidden="1" x14ac:dyDescent="0.25">
      <c r="C127" s="12">
        <v>2038</v>
      </c>
      <c r="D127" s="12"/>
      <c r="E127" s="12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2"/>
    </row>
    <row r="128" spans="3:18" hidden="1" x14ac:dyDescent="0.25">
      <c r="C128" s="12">
        <v>2039</v>
      </c>
      <c r="D128" s="12"/>
      <c r="E128" s="12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2"/>
    </row>
    <row r="129" spans="3:18" hidden="1" x14ac:dyDescent="0.25">
      <c r="C129" s="12">
        <v>2040</v>
      </c>
      <c r="D129" s="12"/>
      <c r="E129" s="12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2"/>
    </row>
    <row r="130" spans="3:18" hidden="1" x14ac:dyDescent="0.25">
      <c r="C130" s="12"/>
      <c r="D130" s="12"/>
      <c r="E130" s="12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2"/>
    </row>
    <row r="131" spans="3:18" hidden="1" x14ac:dyDescent="0.25">
      <c r="C131" s="39" t="s">
        <v>160</v>
      </c>
      <c r="D131" s="40" t="s">
        <v>161</v>
      </c>
      <c r="E131" s="39" t="s">
        <v>89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2"/>
    </row>
    <row r="132" spans="3:18" hidden="1" x14ac:dyDescent="0.25">
      <c r="C132" s="39" t="s">
        <v>595</v>
      </c>
      <c r="D132" s="40" t="s">
        <v>596</v>
      </c>
      <c r="E132" s="39" t="s">
        <v>85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2"/>
    </row>
    <row r="133" spans="3:18" hidden="1" x14ac:dyDescent="0.25">
      <c r="C133" s="39" t="s">
        <v>408</v>
      </c>
      <c r="D133" s="40" t="s">
        <v>409</v>
      </c>
      <c r="E133" s="39" t="s">
        <v>85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2"/>
    </row>
    <row r="134" spans="3:18" hidden="1" x14ac:dyDescent="0.25">
      <c r="C134" s="39" t="s">
        <v>162</v>
      </c>
      <c r="D134" s="40" t="s">
        <v>163</v>
      </c>
      <c r="E134" s="39" t="s">
        <v>88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2"/>
    </row>
    <row r="135" spans="3:18" hidden="1" x14ac:dyDescent="0.25">
      <c r="C135" s="39" t="s">
        <v>164</v>
      </c>
      <c r="D135" s="40" t="s">
        <v>165</v>
      </c>
      <c r="E135" s="39" t="s">
        <v>100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2"/>
    </row>
    <row r="136" spans="3:18" hidden="1" x14ac:dyDescent="0.25">
      <c r="C136" s="39" t="s">
        <v>597</v>
      </c>
      <c r="D136" s="40" t="s">
        <v>561</v>
      </c>
      <c r="E136" s="39" t="s">
        <v>597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2"/>
    </row>
    <row r="137" spans="3:18" hidden="1" x14ac:dyDescent="0.25">
      <c r="C137" s="39" t="s">
        <v>519</v>
      </c>
      <c r="D137" s="40" t="s">
        <v>520</v>
      </c>
      <c r="E137" s="39" t="s">
        <v>108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2"/>
    </row>
    <row r="138" spans="3:18" hidden="1" x14ac:dyDescent="0.25">
      <c r="C138" s="39" t="s">
        <v>389</v>
      </c>
      <c r="D138" s="40" t="s">
        <v>598</v>
      </c>
      <c r="E138" s="39" t="s">
        <v>82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2"/>
    </row>
    <row r="139" spans="3:18" hidden="1" x14ac:dyDescent="0.25">
      <c r="C139" s="39" t="s">
        <v>411</v>
      </c>
      <c r="D139" s="40" t="s">
        <v>410</v>
      </c>
      <c r="E139" s="39" t="s">
        <v>90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2"/>
    </row>
    <row r="140" spans="3:18" hidden="1" x14ac:dyDescent="0.25">
      <c r="C140" s="39" t="s">
        <v>166</v>
      </c>
      <c r="D140" s="40" t="s">
        <v>167</v>
      </c>
      <c r="E140" s="39" t="s">
        <v>89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2"/>
    </row>
    <row r="141" spans="3:18" hidden="1" x14ac:dyDescent="0.25">
      <c r="C141" s="39" t="s">
        <v>412</v>
      </c>
      <c r="D141" s="40" t="s">
        <v>413</v>
      </c>
      <c r="E141" s="39" t="s">
        <v>88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2"/>
    </row>
    <row r="142" spans="3:18" hidden="1" x14ac:dyDescent="0.25">
      <c r="C142" s="39" t="s">
        <v>168</v>
      </c>
      <c r="D142" s="40" t="s">
        <v>169</v>
      </c>
      <c r="E142" s="39" t="s">
        <v>89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2"/>
    </row>
    <row r="143" spans="3:18" hidden="1" x14ac:dyDescent="0.25">
      <c r="C143" s="39" t="s">
        <v>170</v>
      </c>
      <c r="D143" s="40" t="s">
        <v>171</v>
      </c>
      <c r="E143" s="39" t="s">
        <v>86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2"/>
    </row>
    <row r="144" spans="3:18" hidden="1" x14ac:dyDescent="0.25">
      <c r="C144" s="39" t="s">
        <v>479</v>
      </c>
      <c r="D144" s="40" t="s">
        <v>480</v>
      </c>
      <c r="E144" s="39" t="s">
        <v>95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2"/>
    </row>
    <row r="145" spans="3:18" hidden="1" x14ac:dyDescent="0.25">
      <c r="C145" s="39" t="s">
        <v>172</v>
      </c>
      <c r="D145" s="40" t="s">
        <v>173</v>
      </c>
      <c r="E145" s="39" t="s">
        <v>107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2"/>
    </row>
    <row r="146" spans="3:18" hidden="1" x14ac:dyDescent="0.25">
      <c r="C146" s="39" t="s">
        <v>415</v>
      </c>
      <c r="D146" s="40" t="s">
        <v>414</v>
      </c>
      <c r="E146" s="39" t="s">
        <v>110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2"/>
    </row>
    <row r="147" spans="3:18" hidden="1" x14ac:dyDescent="0.25">
      <c r="C147" s="39" t="s">
        <v>174</v>
      </c>
      <c r="D147" s="40" t="s">
        <v>175</v>
      </c>
      <c r="E147" s="39" t="s">
        <v>475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2"/>
    </row>
    <row r="148" spans="3:18" hidden="1" x14ac:dyDescent="0.25">
      <c r="C148" s="39" t="s">
        <v>563</v>
      </c>
      <c r="D148" s="40" t="s">
        <v>562</v>
      </c>
      <c r="E148" s="39" t="s">
        <v>86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2"/>
    </row>
    <row r="149" spans="3:18" hidden="1" x14ac:dyDescent="0.25">
      <c r="C149" s="39" t="s">
        <v>176</v>
      </c>
      <c r="D149" s="40" t="s">
        <v>177</v>
      </c>
      <c r="E149" s="39" t="s">
        <v>101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2"/>
    </row>
    <row r="150" spans="3:18" hidden="1" x14ac:dyDescent="0.25">
      <c r="C150" s="39" t="s">
        <v>178</v>
      </c>
      <c r="D150" s="40" t="s">
        <v>179</v>
      </c>
      <c r="E150" s="39" t="s">
        <v>89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2"/>
    </row>
    <row r="151" spans="3:18" hidden="1" x14ac:dyDescent="0.25">
      <c r="C151" s="39" t="s">
        <v>180</v>
      </c>
      <c r="D151" s="40" t="s">
        <v>181</v>
      </c>
      <c r="E151" s="39" t="s">
        <v>107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2"/>
    </row>
    <row r="152" spans="3:18" hidden="1" x14ac:dyDescent="0.25">
      <c r="C152" s="39" t="s">
        <v>521</v>
      </c>
      <c r="D152" s="40" t="s">
        <v>522</v>
      </c>
      <c r="E152" s="39" t="s">
        <v>88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2"/>
    </row>
    <row r="153" spans="3:18" hidden="1" x14ac:dyDescent="0.25">
      <c r="C153" s="39" t="s">
        <v>182</v>
      </c>
      <c r="D153" s="40" t="s">
        <v>183</v>
      </c>
      <c r="E153" s="39" t="s">
        <v>86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2"/>
    </row>
    <row r="154" spans="3:18" hidden="1" x14ac:dyDescent="0.25">
      <c r="C154" s="39" t="s">
        <v>184</v>
      </c>
      <c r="D154" s="40" t="s">
        <v>185</v>
      </c>
      <c r="E154" s="39" t="s">
        <v>110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2"/>
    </row>
    <row r="155" spans="3:18" hidden="1" x14ac:dyDescent="0.25">
      <c r="C155" s="39" t="s">
        <v>599</v>
      </c>
      <c r="D155" s="40" t="s">
        <v>600</v>
      </c>
      <c r="E155" s="39" t="s">
        <v>105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2"/>
    </row>
    <row r="156" spans="3:18" hidden="1" x14ac:dyDescent="0.25">
      <c r="C156" s="39" t="s">
        <v>186</v>
      </c>
      <c r="D156" s="40" t="s">
        <v>187</v>
      </c>
      <c r="E156" s="39" t="s">
        <v>95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2"/>
    </row>
    <row r="157" spans="3:18" hidden="1" x14ac:dyDescent="0.25">
      <c r="C157" s="39" t="s">
        <v>481</v>
      </c>
      <c r="D157" s="40" t="s">
        <v>482</v>
      </c>
      <c r="E157" s="39" t="s">
        <v>95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2"/>
    </row>
    <row r="158" spans="3:18" hidden="1" x14ac:dyDescent="0.25">
      <c r="C158" s="39" t="s">
        <v>188</v>
      </c>
      <c r="D158" s="40" t="s">
        <v>189</v>
      </c>
      <c r="E158" s="39" t="s">
        <v>89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2"/>
    </row>
    <row r="159" spans="3:18" hidden="1" x14ac:dyDescent="0.25">
      <c r="C159" s="39" t="s">
        <v>190</v>
      </c>
      <c r="D159" s="40" t="s">
        <v>191</v>
      </c>
      <c r="E159" s="39" t="s">
        <v>88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2"/>
    </row>
    <row r="160" spans="3:18" hidden="1" x14ac:dyDescent="0.25">
      <c r="C160" s="39" t="s">
        <v>483</v>
      </c>
      <c r="D160" s="40" t="s">
        <v>484</v>
      </c>
      <c r="E160" s="39" t="s">
        <v>103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2"/>
    </row>
    <row r="161" spans="3:18" hidden="1" x14ac:dyDescent="0.25">
      <c r="C161" s="39" t="s">
        <v>192</v>
      </c>
      <c r="D161" s="40" t="s">
        <v>193</v>
      </c>
      <c r="E161" s="39" t="s">
        <v>476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2"/>
    </row>
    <row r="162" spans="3:18" hidden="1" x14ac:dyDescent="0.25">
      <c r="C162" s="39" t="s">
        <v>194</v>
      </c>
      <c r="D162" s="40" t="s">
        <v>195</v>
      </c>
      <c r="E162" s="39" t="s">
        <v>70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2"/>
    </row>
    <row r="163" spans="3:18" hidden="1" x14ac:dyDescent="0.25">
      <c r="C163" s="39" t="s">
        <v>196</v>
      </c>
      <c r="D163" s="40" t="s">
        <v>197</v>
      </c>
      <c r="E163" s="39" t="s">
        <v>89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2"/>
    </row>
    <row r="164" spans="3:18" hidden="1" x14ac:dyDescent="0.25">
      <c r="C164" s="39" t="s">
        <v>198</v>
      </c>
      <c r="D164" s="40" t="s">
        <v>199</v>
      </c>
      <c r="E164" s="39" t="s">
        <v>110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2"/>
    </row>
    <row r="165" spans="3:18" hidden="1" x14ac:dyDescent="0.25">
      <c r="C165" s="39" t="s">
        <v>578</v>
      </c>
      <c r="D165" s="40" t="s">
        <v>579</v>
      </c>
      <c r="E165" s="39" t="s">
        <v>84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2"/>
    </row>
    <row r="166" spans="3:18" hidden="1" x14ac:dyDescent="0.25">
      <c r="C166" s="39" t="s">
        <v>417</v>
      </c>
      <c r="D166" s="40" t="s">
        <v>416</v>
      </c>
      <c r="E166" s="39" t="s">
        <v>82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2"/>
    </row>
    <row r="167" spans="3:18" hidden="1" x14ac:dyDescent="0.25">
      <c r="C167" s="39" t="s">
        <v>200</v>
      </c>
      <c r="D167" s="40" t="s">
        <v>201</v>
      </c>
      <c r="E167" s="39" t="s">
        <v>82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2"/>
    </row>
    <row r="168" spans="3:18" hidden="1" x14ac:dyDescent="0.25">
      <c r="C168" s="39" t="s">
        <v>523</v>
      </c>
      <c r="D168" s="40" t="s">
        <v>524</v>
      </c>
      <c r="E168" s="39" t="s">
        <v>104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2"/>
    </row>
    <row r="169" spans="3:18" hidden="1" x14ac:dyDescent="0.25">
      <c r="C169" s="39" t="s">
        <v>202</v>
      </c>
      <c r="D169" s="40" t="s">
        <v>203</v>
      </c>
      <c r="E169" s="39" t="s">
        <v>91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2"/>
    </row>
    <row r="170" spans="3:18" hidden="1" x14ac:dyDescent="0.25">
      <c r="C170" s="39" t="s">
        <v>204</v>
      </c>
      <c r="D170" s="40" t="s">
        <v>205</v>
      </c>
      <c r="E170" s="39" t="s">
        <v>95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2"/>
    </row>
    <row r="171" spans="3:18" hidden="1" x14ac:dyDescent="0.25">
      <c r="C171" s="39" t="s">
        <v>485</v>
      </c>
      <c r="D171" s="40" t="s">
        <v>486</v>
      </c>
      <c r="E171" s="39" t="s">
        <v>88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2"/>
    </row>
    <row r="172" spans="3:18" hidden="1" x14ac:dyDescent="0.25">
      <c r="C172" s="39" t="s">
        <v>206</v>
      </c>
      <c r="D172" s="40" t="s">
        <v>207</v>
      </c>
      <c r="E172" s="39" t="s">
        <v>110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2"/>
    </row>
    <row r="173" spans="3:18" hidden="1" x14ac:dyDescent="0.25">
      <c r="C173" s="39" t="s">
        <v>487</v>
      </c>
      <c r="D173" s="40" t="s">
        <v>488</v>
      </c>
      <c r="E173" s="39" t="s">
        <v>103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2"/>
    </row>
    <row r="174" spans="3:18" hidden="1" x14ac:dyDescent="0.25">
      <c r="C174" s="39" t="s">
        <v>490</v>
      </c>
      <c r="D174" s="40" t="s">
        <v>489</v>
      </c>
      <c r="E174" s="39" t="s">
        <v>103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2"/>
    </row>
    <row r="175" spans="3:18" hidden="1" x14ac:dyDescent="0.25">
      <c r="C175" s="39" t="s">
        <v>208</v>
      </c>
      <c r="D175" s="40" t="s">
        <v>209</v>
      </c>
      <c r="E175" s="39" t="s">
        <v>89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2"/>
    </row>
    <row r="176" spans="3:18" hidden="1" x14ac:dyDescent="0.25">
      <c r="C176" s="39" t="s">
        <v>210</v>
      </c>
      <c r="D176" s="40" t="s">
        <v>211</v>
      </c>
      <c r="E176" s="39" t="s">
        <v>85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2"/>
    </row>
    <row r="177" spans="3:18" hidden="1" x14ac:dyDescent="0.25">
      <c r="C177" s="39" t="s">
        <v>419</v>
      </c>
      <c r="D177" s="40" t="s">
        <v>418</v>
      </c>
      <c r="E177" s="39" t="s">
        <v>86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2"/>
    </row>
    <row r="178" spans="3:18" hidden="1" x14ac:dyDescent="0.25">
      <c r="C178" s="39" t="s">
        <v>404</v>
      </c>
      <c r="D178" s="40" t="s">
        <v>405</v>
      </c>
      <c r="E178" s="39" t="s">
        <v>94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2"/>
    </row>
    <row r="179" spans="3:18" hidden="1" x14ac:dyDescent="0.25">
      <c r="C179" s="39" t="s">
        <v>421</v>
      </c>
      <c r="D179" s="40" t="s">
        <v>420</v>
      </c>
      <c r="E179" s="39" t="s">
        <v>102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2"/>
    </row>
    <row r="180" spans="3:18" hidden="1" x14ac:dyDescent="0.25">
      <c r="C180" s="39" t="s">
        <v>580</v>
      </c>
      <c r="D180" s="40" t="s">
        <v>581</v>
      </c>
      <c r="E180" s="39" t="s">
        <v>89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2"/>
    </row>
    <row r="181" spans="3:18" hidden="1" x14ac:dyDescent="0.25">
      <c r="C181" s="39" t="s">
        <v>212</v>
      </c>
      <c r="D181" s="40" t="s">
        <v>213</v>
      </c>
      <c r="E181" s="39" t="s">
        <v>88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2"/>
    </row>
    <row r="182" spans="3:18" hidden="1" x14ac:dyDescent="0.25">
      <c r="C182" s="39" t="s">
        <v>214</v>
      </c>
      <c r="D182" s="40" t="s">
        <v>215</v>
      </c>
      <c r="E182" s="39" t="s">
        <v>89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2"/>
    </row>
    <row r="183" spans="3:18" hidden="1" x14ac:dyDescent="0.25">
      <c r="C183" s="39" t="s">
        <v>216</v>
      </c>
      <c r="D183" s="40" t="s">
        <v>217</v>
      </c>
      <c r="E183" s="39" t="s">
        <v>94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2"/>
    </row>
    <row r="184" spans="3:18" hidden="1" x14ac:dyDescent="0.25">
      <c r="C184" s="39" t="s">
        <v>218</v>
      </c>
      <c r="D184" s="40" t="s">
        <v>219</v>
      </c>
      <c r="E184" s="39" t="s">
        <v>83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2"/>
    </row>
    <row r="185" spans="3:18" hidden="1" x14ac:dyDescent="0.25">
      <c r="C185" s="39" t="s">
        <v>220</v>
      </c>
      <c r="D185" s="40" t="s">
        <v>221</v>
      </c>
      <c r="E185" s="39" t="s">
        <v>89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2"/>
    </row>
    <row r="186" spans="3:18" hidden="1" x14ac:dyDescent="0.25">
      <c r="C186" s="39" t="s">
        <v>222</v>
      </c>
      <c r="D186" s="40" t="s">
        <v>223</v>
      </c>
      <c r="E186" s="39" t="s">
        <v>110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2"/>
    </row>
    <row r="187" spans="3:18" hidden="1" x14ac:dyDescent="0.25">
      <c r="C187" s="39" t="s">
        <v>224</v>
      </c>
      <c r="D187" s="40" t="s">
        <v>225</v>
      </c>
      <c r="E187" s="39" t="s">
        <v>70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2"/>
    </row>
    <row r="188" spans="3:18" hidden="1" x14ac:dyDescent="0.25">
      <c r="C188" s="39" t="s">
        <v>525</v>
      </c>
      <c r="D188" s="40" t="s">
        <v>526</v>
      </c>
      <c r="E188" s="39" t="s">
        <v>87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2"/>
    </row>
    <row r="189" spans="3:18" hidden="1" x14ac:dyDescent="0.25">
      <c r="C189" s="39" t="s">
        <v>493</v>
      </c>
      <c r="D189" s="40" t="s">
        <v>496</v>
      </c>
      <c r="E189" s="39" t="s">
        <v>103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2"/>
    </row>
    <row r="190" spans="3:18" hidden="1" x14ac:dyDescent="0.25">
      <c r="C190" s="39" t="s">
        <v>494</v>
      </c>
      <c r="D190" s="40" t="s">
        <v>495</v>
      </c>
      <c r="E190" s="39" t="s">
        <v>103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2"/>
    </row>
    <row r="191" spans="3:18" hidden="1" x14ac:dyDescent="0.25">
      <c r="C191" s="39" t="s">
        <v>226</v>
      </c>
      <c r="D191" s="40" t="s">
        <v>227</v>
      </c>
      <c r="E191" s="39" t="s">
        <v>95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2"/>
    </row>
    <row r="192" spans="3:18" hidden="1" x14ac:dyDescent="0.25">
      <c r="C192" s="39" t="s">
        <v>228</v>
      </c>
      <c r="D192" s="40" t="s">
        <v>229</v>
      </c>
      <c r="E192" s="39" t="s">
        <v>89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2"/>
    </row>
    <row r="193" spans="3:18" hidden="1" x14ac:dyDescent="0.25">
      <c r="C193" s="39" t="s">
        <v>230</v>
      </c>
      <c r="D193" s="40" t="s">
        <v>231</v>
      </c>
      <c r="E193" s="39" t="s">
        <v>89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2"/>
    </row>
    <row r="194" spans="3:18" hidden="1" x14ac:dyDescent="0.25">
      <c r="C194" s="39" t="s">
        <v>582</v>
      </c>
      <c r="D194" s="40" t="s">
        <v>583</v>
      </c>
      <c r="E194" s="39" t="s">
        <v>102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2"/>
    </row>
    <row r="195" spans="3:18" hidden="1" x14ac:dyDescent="0.25">
      <c r="C195" s="39" t="s">
        <v>232</v>
      </c>
      <c r="D195" s="40" t="s">
        <v>233</v>
      </c>
      <c r="E195" s="39" t="s">
        <v>107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2"/>
    </row>
    <row r="196" spans="3:18" hidden="1" x14ac:dyDescent="0.25">
      <c r="C196" s="39" t="s">
        <v>234</v>
      </c>
      <c r="D196" s="40" t="s">
        <v>601</v>
      </c>
      <c r="E196" s="39" t="s">
        <v>95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2"/>
    </row>
    <row r="197" spans="3:18" hidden="1" x14ac:dyDescent="0.25">
      <c r="C197" s="39" t="s">
        <v>235</v>
      </c>
      <c r="D197" s="40" t="s">
        <v>236</v>
      </c>
      <c r="E197" s="39" t="s">
        <v>82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2"/>
    </row>
    <row r="198" spans="3:18" hidden="1" x14ac:dyDescent="0.25">
      <c r="C198" s="39" t="s">
        <v>237</v>
      </c>
      <c r="D198" s="40" t="s">
        <v>238</v>
      </c>
      <c r="E198" s="39" t="s">
        <v>86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2"/>
    </row>
    <row r="199" spans="3:18" hidden="1" x14ac:dyDescent="0.25">
      <c r="C199" s="39" t="s">
        <v>406</v>
      </c>
      <c r="D199" s="40" t="s">
        <v>407</v>
      </c>
      <c r="E199" s="39" t="s">
        <v>86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2"/>
    </row>
    <row r="200" spans="3:18" hidden="1" x14ac:dyDescent="0.25">
      <c r="C200" s="39" t="s">
        <v>239</v>
      </c>
      <c r="D200" s="40" t="s">
        <v>240</v>
      </c>
      <c r="E200" s="39" t="s">
        <v>110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2"/>
    </row>
    <row r="201" spans="3:18" hidden="1" x14ac:dyDescent="0.25">
      <c r="C201" s="39" t="s">
        <v>241</v>
      </c>
      <c r="D201" s="40" t="s">
        <v>602</v>
      </c>
      <c r="E201" s="39" t="s">
        <v>106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2"/>
    </row>
    <row r="202" spans="3:18" hidden="1" x14ac:dyDescent="0.25">
      <c r="C202" s="39" t="s">
        <v>423</v>
      </c>
      <c r="D202" s="40" t="s">
        <v>422</v>
      </c>
      <c r="E202" s="39" t="s">
        <v>86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2"/>
    </row>
    <row r="203" spans="3:18" hidden="1" x14ac:dyDescent="0.25">
      <c r="C203" s="39" t="s">
        <v>242</v>
      </c>
      <c r="D203" s="40" t="s">
        <v>243</v>
      </c>
      <c r="E203" s="39" t="s">
        <v>70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2"/>
    </row>
    <row r="204" spans="3:18" hidden="1" x14ac:dyDescent="0.25">
      <c r="C204" s="39" t="s">
        <v>603</v>
      </c>
      <c r="D204" s="40" t="s">
        <v>604</v>
      </c>
      <c r="E204" s="39" t="s">
        <v>100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2"/>
    </row>
    <row r="205" spans="3:18" hidden="1" x14ac:dyDescent="0.25">
      <c r="C205" s="39" t="s">
        <v>244</v>
      </c>
      <c r="D205" s="40" t="s">
        <v>245</v>
      </c>
      <c r="E205" s="39" t="s">
        <v>89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2"/>
    </row>
    <row r="206" spans="3:18" hidden="1" x14ac:dyDescent="0.25">
      <c r="C206" s="39" t="s">
        <v>246</v>
      </c>
      <c r="D206" s="40" t="s">
        <v>247</v>
      </c>
      <c r="E206" s="39" t="s">
        <v>89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2"/>
    </row>
    <row r="207" spans="3:18" hidden="1" x14ac:dyDescent="0.25">
      <c r="C207" s="39" t="s">
        <v>248</v>
      </c>
      <c r="D207" s="40" t="s">
        <v>249</v>
      </c>
      <c r="E207" s="39" t="s">
        <v>89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2"/>
    </row>
    <row r="208" spans="3:18" hidden="1" x14ac:dyDescent="0.25">
      <c r="C208" s="39" t="s">
        <v>250</v>
      </c>
      <c r="D208" s="40" t="s">
        <v>251</v>
      </c>
      <c r="E208" s="39" t="s">
        <v>87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2"/>
    </row>
    <row r="209" spans="3:18" hidden="1" x14ac:dyDescent="0.25">
      <c r="C209" s="39" t="s">
        <v>252</v>
      </c>
      <c r="D209" s="40" t="s">
        <v>253</v>
      </c>
      <c r="E209" s="39" t="s">
        <v>70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2"/>
    </row>
    <row r="210" spans="3:18" hidden="1" x14ac:dyDescent="0.25">
      <c r="C210" s="39" t="s">
        <v>605</v>
      </c>
      <c r="D210" s="40" t="s">
        <v>606</v>
      </c>
      <c r="E210" s="39" t="s">
        <v>90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2"/>
    </row>
    <row r="211" spans="3:18" hidden="1" x14ac:dyDescent="0.25">
      <c r="C211" s="39" t="s">
        <v>425</v>
      </c>
      <c r="D211" s="40" t="s">
        <v>424</v>
      </c>
      <c r="E211" s="39" t="s">
        <v>108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2"/>
    </row>
    <row r="212" spans="3:18" hidden="1" x14ac:dyDescent="0.25">
      <c r="C212" s="39" t="s">
        <v>254</v>
      </c>
      <c r="D212" s="40" t="s">
        <v>255</v>
      </c>
      <c r="E212" s="39" t="s">
        <v>110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2"/>
    </row>
    <row r="213" spans="3:18" hidden="1" x14ac:dyDescent="0.25">
      <c r="C213" s="39" t="s">
        <v>565</v>
      </c>
      <c r="D213" s="40" t="s">
        <v>564</v>
      </c>
      <c r="E213" s="39" t="s">
        <v>120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2"/>
    </row>
    <row r="214" spans="3:18" hidden="1" x14ac:dyDescent="0.25">
      <c r="C214" s="39" t="s">
        <v>426</v>
      </c>
      <c r="D214" s="40" t="s">
        <v>607</v>
      </c>
      <c r="E214" s="39" t="s">
        <v>87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2"/>
    </row>
    <row r="215" spans="3:18" hidden="1" x14ac:dyDescent="0.25">
      <c r="C215" s="39" t="s">
        <v>256</v>
      </c>
      <c r="D215" s="40" t="s">
        <v>257</v>
      </c>
      <c r="E215" s="39" t="s">
        <v>89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2"/>
    </row>
    <row r="216" spans="3:18" hidden="1" x14ac:dyDescent="0.25">
      <c r="C216" s="39" t="s">
        <v>608</v>
      </c>
      <c r="D216" s="40" t="s">
        <v>609</v>
      </c>
      <c r="E216" s="39" t="s">
        <v>97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2"/>
    </row>
    <row r="217" spans="3:18" hidden="1" x14ac:dyDescent="0.25">
      <c r="C217" s="39" t="s">
        <v>527</v>
      </c>
      <c r="D217" s="40" t="s">
        <v>528</v>
      </c>
      <c r="E217" s="39" t="s">
        <v>109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2"/>
    </row>
    <row r="218" spans="3:18" hidden="1" x14ac:dyDescent="0.25">
      <c r="C218" s="39" t="s">
        <v>258</v>
      </c>
      <c r="D218" s="40" t="s">
        <v>259</v>
      </c>
      <c r="E218" s="39" t="s">
        <v>70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2"/>
    </row>
    <row r="219" spans="3:18" hidden="1" x14ac:dyDescent="0.25">
      <c r="C219" s="39" t="s">
        <v>260</v>
      </c>
      <c r="D219" s="40" t="s">
        <v>381</v>
      </c>
      <c r="E219" s="39" t="s">
        <v>86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2"/>
    </row>
    <row r="220" spans="3:18" hidden="1" x14ac:dyDescent="0.25">
      <c r="C220" s="39" t="s">
        <v>498</v>
      </c>
      <c r="D220" s="40" t="s">
        <v>499</v>
      </c>
      <c r="E220" s="39" t="s">
        <v>86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2"/>
    </row>
    <row r="221" spans="3:18" hidden="1" x14ac:dyDescent="0.25">
      <c r="C221" s="39" t="s">
        <v>262</v>
      </c>
      <c r="D221" s="40" t="s">
        <v>263</v>
      </c>
      <c r="E221" s="39" t="s">
        <v>107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2"/>
    </row>
    <row r="222" spans="3:18" hidden="1" x14ac:dyDescent="0.25">
      <c r="C222" s="39" t="s">
        <v>500</v>
      </c>
      <c r="D222" s="40" t="s">
        <v>501</v>
      </c>
      <c r="E222" s="39" t="s">
        <v>110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2"/>
    </row>
    <row r="223" spans="3:18" hidden="1" x14ac:dyDescent="0.25">
      <c r="C223" s="39" t="s">
        <v>264</v>
      </c>
      <c r="D223" s="40" t="s">
        <v>265</v>
      </c>
      <c r="E223" s="39" t="s">
        <v>89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2"/>
    </row>
    <row r="224" spans="3:18" hidden="1" x14ac:dyDescent="0.25">
      <c r="C224" s="39" t="s">
        <v>502</v>
      </c>
      <c r="D224" s="40" t="s">
        <v>503</v>
      </c>
      <c r="E224" s="39" t="s">
        <v>82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2"/>
    </row>
    <row r="225" spans="3:18" hidden="1" x14ac:dyDescent="0.25">
      <c r="C225" s="39" t="s">
        <v>610</v>
      </c>
      <c r="D225" s="40" t="s">
        <v>611</v>
      </c>
      <c r="E225" s="39" t="s">
        <v>471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2"/>
    </row>
    <row r="226" spans="3:18" hidden="1" x14ac:dyDescent="0.25">
      <c r="C226" s="39" t="s">
        <v>584</v>
      </c>
      <c r="D226" s="40" t="s">
        <v>585</v>
      </c>
      <c r="E226" s="39" t="s">
        <v>88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2"/>
    </row>
    <row r="227" spans="3:18" hidden="1" x14ac:dyDescent="0.25">
      <c r="C227" s="39" t="s">
        <v>266</v>
      </c>
      <c r="D227" s="40" t="s">
        <v>267</v>
      </c>
      <c r="E227" s="39" t="s">
        <v>70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2"/>
    </row>
    <row r="228" spans="3:18" hidden="1" x14ac:dyDescent="0.25">
      <c r="C228" s="39" t="s">
        <v>268</v>
      </c>
      <c r="D228" s="40" t="s">
        <v>269</v>
      </c>
      <c r="E228" s="39" t="s">
        <v>103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2"/>
    </row>
    <row r="229" spans="3:18" hidden="1" x14ac:dyDescent="0.25">
      <c r="C229" s="39" t="s">
        <v>270</v>
      </c>
      <c r="D229" s="40" t="s">
        <v>271</v>
      </c>
      <c r="E229" s="39" t="s">
        <v>110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2"/>
    </row>
    <row r="230" spans="3:18" hidden="1" x14ac:dyDescent="0.25">
      <c r="C230" s="39" t="s">
        <v>261</v>
      </c>
      <c r="D230" s="40" t="s">
        <v>504</v>
      </c>
      <c r="E230" s="39" t="s">
        <v>105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2"/>
    </row>
    <row r="231" spans="3:18" hidden="1" x14ac:dyDescent="0.25">
      <c r="C231" s="39" t="s">
        <v>593</v>
      </c>
      <c r="D231" s="40" t="s">
        <v>592</v>
      </c>
      <c r="E231" s="39" t="s">
        <v>86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2"/>
    </row>
    <row r="232" spans="3:18" hidden="1" x14ac:dyDescent="0.25">
      <c r="C232" s="39" t="s">
        <v>272</v>
      </c>
      <c r="D232" s="40" t="s">
        <v>273</v>
      </c>
      <c r="E232" s="39" t="s">
        <v>110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2"/>
    </row>
    <row r="233" spans="3:18" hidden="1" x14ac:dyDescent="0.25">
      <c r="C233" s="39" t="s">
        <v>274</v>
      </c>
      <c r="D233" s="40" t="s">
        <v>275</v>
      </c>
      <c r="E233" s="39" t="s">
        <v>89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2"/>
    </row>
    <row r="234" spans="3:18" hidden="1" x14ac:dyDescent="0.25">
      <c r="C234" s="39" t="s">
        <v>276</v>
      </c>
      <c r="D234" s="40" t="s">
        <v>277</v>
      </c>
      <c r="E234" s="39" t="s">
        <v>107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2"/>
    </row>
    <row r="235" spans="3:18" hidden="1" x14ac:dyDescent="0.25">
      <c r="C235" s="39" t="s">
        <v>278</v>
      </c>
      <c r="D235" s="40" t="s">
        <v>612</v>
      </c>
      <c r="E235" s="39" t="s">
        <v>98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2"/>
    </row>
    <row r="236" spans="3:18" hidden="1" x14ac:dyDescent="0.25">
      <c r="C236" s="39" t="s">
        <v>577</v>
      </c>
      <c r="D236" s="40" t="s">
        <v>576</v>
      </c>
      <c r="E236" s="39" t="s">
        <v>109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2"/>
    </row>
    <row r="237" spans="3:18" hidden="1" x14ac:dyDescent="0.25">
      <c r="C237" s="39" t="s">
        <v>279</v>
      </c>
      <c r="D237" s="40" t="s">
        <v>280</v>
      </c>
      <c r="E237" s="39" t="s">
        <v>88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2"/>
    </row>
    <row r="238" spans="3:18" hidden="1" x14ac:dyDescent="0.25">
      <c r="C238" s="39" t="s">
        <v>567</v>
      </c>
      <c r="D238" s="40" t="s">
        <v>566</v>
      </c>
      <c r="E238" s="39" t="s">
        <v>100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2"/>
    </row>
    <row r="239" spans="3:18" hidden="1" x14ac:dyDescent="0.25">
      <c r="C239" s="39" t="s">
        <v>427</v>
      </c>
      <c r="D239" s="40" t="s">
        <v>497</v>
      </c>
      <c r="E239" s="39" t="s">
        <v>103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2"/>
    </row>
    <row r="240" spans="3:18" hidden="1" x14ac:dyDescent="0.25">
      <c r="C240" s="39" t="s">
        <v>281</v>
      </c>
      <c r="D240" s="40" t="s">
        <v>282</v>
      </c>
      <c r="E240" s="39" t="s">
        <v>86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2"/>
    </row>
    <row r="241" spans="3:18" hidden="1" x14ac:dyDescent="0.25">
      <c r="C241" s="39" t="s">
        <v>569</v>
      </c>
      <c r="D241" s="40" t="s">
        <v>568</v>
      </c>
      <c r="E241" s="39" t="s">
        <v>89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2"/>
    </row>
    <row r="242" spans="3:18" hidden="1" x14ac:dyDescent="0.25">
      <c r="C242" s="39" t="s">
        <v>505</v>
      </c>
      <c r="D242" s="40" t="s">
        <v>506</v>
      </c>
      <c r="E242" s="39" t="s">
        <v>86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2"/>
    </row>
    <row r="243" spans="3:18" hidden="1" x14ac:dyDescent="0.25">
      <c r="C243" s="39" t="s">
        <v>283</v>
      </c>
      <c r="D243" s="40" t="s">
        <v>284</v>
      </c>
      <c r="E243" s="39" t="s">
        <v>106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2"/>
    </row>
    <row r="244" spans="3:18" hidden="1" x14ac:dyDescent="0.25">
      <c r="C244" s="39" t="s">
        <v>285</v>
      </c>
      <c r="D244" s="40" t="s">
        <v>286</v>
      </c>
      <c r="E244" s="39" t="s">
        <v>110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2"/>
    </row>
    <row r="245" spans="3:18" hidden="1" x14ac:dyDescent="0.25">
      <c r="C245" s="39" t="s">
        <v>287</v>
      </c>
      <c r="D245" s="40" t="s">
        <v>288</v>
      </c>
      <c r="E245" s="39" t="s">
        <v>89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2"/>
    </row>
    <row r="246" spans="3:18" hidden="1" x14ac:dyDescent="0.25">
      <c r="C246" s="39" t="s">
        <v>428</v>
      </c>
      <c r="D246" s="40" t="s">
        <v>429</v>
      </c>
      <c r="E246" s="39" t="s">
        <v>105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2"/>
    </row>
    <row r="247" spans="3:18" hidden="1" x14ac:dyDescent="0.25">
      <c r="C247" s="39" t="s">
        <v>289</v>
      </c>
      <c r="D247" s="40" t="s">
        <v>290</v>
      </c>
      <c r="E247" s="39" t="s">
        <v>88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2"/>
    </row>
    <row r="248" spans="3:18" hidden="1" x14ac:dyDescent="0.25">
      <c r="C248" s="39" t="s">
        <v>529</v>
      </c>
      <c r="D248" s="40" t="s">
        <v>530</v>
      </c>
      <c r="E248" s="39" t="s">
        <v>82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2"/>
    </row>
    <row r="249" spans="3:18" hidden="1" x14ac:dyDescent="0.25">
      <c r="C249" s="39" t="s">
        <v>291</v>
      </c>
      <c r="D249" s="40" t="s">
        <v>292</v>
      </c>
      <c r="E249" s="39" t="s">
        <v>88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2"/>
    </row>
    <row r="250" spans="3:18" hidden="1" x14ac:dyDescent="0.25">
      <c r="C250" s="39" t="s">
        <v>293</v>
      </c>
      <c r="D250" s="40" t="s">
        <v>294</v>
      </c>
      <c r="E250" s="39" t="s">
        <v>95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2"/>
    </row>
    <row r="251" spans="3:18" hidden="1" x14ac:dyDescent="0.25">
      <c r="C251" s="39" t="s">
        <v>473</v>
      </c>
      <c r="D251" s="40" t="s">
        <v>31</v>
      </c>
      <c r="E251" s="39" t="s">
        <v>473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2"/>
    </row>
    <row r="252" spans="3:18" hidden="1" x14ac:dyDescent="0.25">
      <c r="C252" s="39" t="s">
        <v>571</v>
      </c>
      <c r="D252" s="40" t="s">
        <v>570</v>
      </c>
      <c r="E252" s="39" t="s">
        <v>82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2"/>
    </row>
    <row r="253" spans="3:18" hidden="1" x14ac:dyDescent="0.25">
      <c r="C253" s="39" t="s">
        <v>295</v>
      </c>
      <c r="D253" s="40" t="s">
        <v>296</v>
      </c>
      <c r="E253" s="39" t="s">
        <v>88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2"/>
    </row>
    <row r="254" spans="3:18" hidden="1" x14ac:dyDescent="0.25">
      <c r="C254" s="39" t="s">
        <v>401</v>
      </c>
      <c r="D254" s="40" t="s">
        <v>402</v>
      </c>
      <c r="E254" s="39" t="s">
        <v>107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2"/>
    </row>
    <row r="255" spans="3:18" hidden="1" x14ac:dyDescent="0.25">
      <c r="C255" s="39" t="s">
        <v>531</v>
      </c>
      <c r="D255" s="40" t="s">
        <v>532</v>
      </c>
      <c r="E255" s="39" t="s">
        <v>388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2"/>
    </row>
    <row r="256" spans="3:18" hidden="1" x14ac:dyDescent="0.25">
      <c r="C256" s="39" t="s">
        <v>297</v>
      </c>
      <c r="D256" s="40" t="s">
        <v>298</v>
      </c>
      <c r="E256" s="39" t="s">
        <v>88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2"/>
    </row>
    <row r="257" spans="3:18" hidden="1" x14ac:dyDescent="0.25">
      <c r="C257" s="39" t="s">
        <v>299</v>
      </c>
      <c r="D257" s="40" t="s">
        <v>300</v>
      </c>
      <c r="E257" s="39" t="s">
        <v>89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2"/>
    </row>
    <row r="258" spans="3:18" hidden="1" x14ac:dyDescent="0.25">
      <c r="C258" s="39" t="s">
        <v>301</v>
      </c>
      <c r="D258" s="40" t="s">
        <v>302</v>
      </c>
      <c r="E258" s="39" t="s">
        <v>89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2"/>
    </row>
    <row r="259" spans="3:18" hidden="1" x14ac:dyDescent="0.25">
      <c r="C259" s="39" t="s">
        <v>573</v>
      </c>
      <c r="D259" s="40" t="s">
        <v>572</v>
      </c>
      <c r="E259" s="39" t="s">
        <v>82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2"/>
    </row>
    <row r="260" spans="3:18" hidden="1" x14ac:dyDescent="0.25">
      <c r="C260" s="39" t="s">
        <v>477</v>
      </c>
      <c r="D260" s="40" t="s">
        <v>403</v>
      </c>
      <c r="E260" s="39" t="s">
        <v>88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2"/>
    </row>
    <row r="261" spans="3:18" hidden="1" x14ac:dyDescent="0.25">
      <c r="C261" s="39" t="s">
        <v>431</v>
      </c>
      <c r="D261" s="40" t="s">
        <v>430</v>
      </c>
      <c r="E261" s="39" t="s">
        <v>88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2"/>
    </row>
    <row r="262" spans="3:18" hidden="1" x14ac:dyDescent="0.25">
      <c r="C262" s="39" t="s">
        <v>507</v>
      </c>
      <c r="D262" s="40" t="s">
        <v>508</v>
      </c>
      <c r="E262" s="39" t="s">
        <v>95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2"/>
    </row>
    <row r="263" spans="3:18" hidden="1" x14ac:dyDescent="0.25">
      <c r="C263" s="39" t="s">
        <v>303</v>
      </c>
      <c r="D263" s="40" t="s">
        <v>304</v>
      </c>
      <c r="E263" s="39" t="s">
        <v>88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2"/>
    </row>
    <row r="264" spans="3:18" hidden="1" x14ac:dyDescent="0.25">
      <c r="C264" s="39" t="s">
        <v>533</v>
      </c>
      <c r="D264" s="40" t="s">
        <v>534</v>
      </c>
      <c r="E264" s="39" t="s">
        <v>469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2"/>
    </row>
    <row r="265" spans="3:18" hidden="1" x14ac:dyDescent="0.25">
      <c r="C265" s="39" t="s">
        <v>305</v>
      </c>
      <c r="D265" s="40" t="s">
        <v>306</v>
      </c>
      <c r="E265" s="39" t="s">
        <v>110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2"/>
    </row>
    <row r="266" spans="3:18" hidden="1" x14ac:dyDescent="0.25">
      <c r="C266" s="39" t="s">
        <v>395</v>
      </c>
      <c r="D266" s="40" t="s">
        <v>396</v>
      </c>
      <c r="E266" s="39" t="s">
        <v>475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2"/>
    </row>
    <row r="267" spans="3:18" hidden="1" x14ac:dyDescent="0.25">
      <c r="C267" s="39" t="s">
        <v>307</v>
      </c>
      <c r="D267" s="40" t="s">
        <v>613</v>
      </c>
      <c r="E267" s="39" t="s">
        <v>89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2"/>
    </row>
    <row r="268" spans="3:18" hidden="1" x14ac:dyDescent="0.25">
      <c r="C268" s="39" t="s">
        <v>586</v>
      </c>
      <c r="D268" s="40" t="s">
        <v>588</v>
      </c>
      <c r="E268" s="39" t="s">
        <v>85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2"/>
    </row>
    <row r="269" spans="3:18" hidden="1" x14ac:dyDescent="0.25">
      <c r="C269" s="39" t="s">
        <v>587</v>
      </c>
      <c r="D269" s="40" t="s">
        <v>589</v>
      </c>
      <c r="E269" s="39" t="s">
        <v>109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2"/>
    </row>
    <row r="270" spans="3:18" hidden="1" x14ac:dyDescent="0.25">
      <c r="C270" s="39" t="s">
        <v>308</v>
      </c>
      <c r="D270" s="40" t="s">
        <v>309</v>
      </c>
      <c r="E270" s="39" t="s">
        <v>84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2"/>
    </row>
    <row r="271" spans="3:18" hidden="1" x14ac:dyDescent="0.25">
      <c r="C271" s="39" t="s">
        <v>433</v>
      </c>
      <c r="D271" s="40" t="s">
        <v>432</v>
      </c>
      <c r="E271" s="39" t="s">
        <v>82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2"/>
    </row>
    <row r="272" spans="3:18" hidden="1" x14ac:dyDescent="0.25">
      <c r="C272" s="39" t="s">
        <v>435</v>
      </c>
      <c r="D272" s="40" t="s">
        <v>434</v>
      </c>
      <c r="E272" s="39" t="s">
        <v>83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2"/>
    </row>
    <row r="273" spans="3:18" hidden="1" x14ac:dyDescent="0.25">
      <c r="C273" s="39" t="s">
        <v>310</v>
      </c>
      <c r="D273" s="40" t="s">
        <v>311</v>
      </c>
      <c r="E273" s="39" t="s">
        <v>101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2"/>
    </row>
    <row r="274" spans="3:18" hidden="1" x14ac:dyDescent="0.25">
      <c r="C274" s="39" t="s">
        <v>437</v>
      </c>
      <c r="D274" s="40" t="s">
        <v>436</v>
      </c>
      <c r="E274" s="39" t="s">
        <v>87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2"/>
    </row>
    <row r="275" spans="3:18" hidden="1" x14ac:dyDescent="0.25">
      <c r="C275" s="39" t="s">
        <v>312</v>
      </c>
      <c r="D275" s="40" t="s">
        <v>313</v>
      </c>
      <c r="E275" s="39" t="s">
        <v>95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2"/>
    </row>
    <row r="276" spans="3:18" hidden="1" x14ac:dyDescent="0.25">
      <c r="C276" s="39" t="s">
        <v>509</v>
      </c>
      <c r="D276" s="40" t="s">
        <v>510</v>
      </c>
      <c r="E276" s="39" t="s">
        <v>95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2"/>
    </row>
    <row r="277" spans="3:18" hidden="1" x14ac:dyDescent="0.25">
      <c r="C277" s="39" t="s">
        <v>314</v>
      </c>
      <c r="D277" s="40" t="s">
        <v>382</v>
      </c>
      <c r="E277" s="39" t="s">
        <v>86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2"/>
    </row>
    <row r="278" spans="3:18" hidden="1" x14ac:dyDescent="0.25">
      <c r="C278" s="39" t="s">
        <v>398</v>
      </c>
      <c r="D278" s="40" t="s">
        <v>397</v>
      </c>
      <c r="E278" s="39" t="s">
        <v>84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2"/>
    </row>
    <row r="279" spans="3:18" hidden="1" x14ac:dyDescent="0.25">
      <c r="C279" s="39" t="s">
        <v>315</v>
      </c>
      <c r="D279" s="40" t="s">
        <v>316</v>
      </c>
      <c r="E279" s="39" t="s">
        <v>88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2"/>
    </row>
    <row r="280" spans="3:18" hidden="1" x14ac:dyDescent="0.25">
      <c r="C280" s="39" t="s">
        <v>535</v>
      </c>
      <c r="D280" s="40" t="s">
        <v>536</v>
      </c>
      <c r="E280" s="39" t="s">
        <v>474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2"/>
    </row>
    <row r="281" spans="3:18" hidden="1" x14ac:dyDescent="0.25">
      <c r="C281" s="39" t="s">
        <v>317</v>
      </c>
      <c r="D281" s="40" t="s">
        <v>318</v>
      </c>
      <c r="E281" s="39" t="s">
        <v>103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2"/>
    </row>
    <row r="282" spans="3:18" hidden="1" x14ac:dyDescent="0.25">
      <c r="C282" s="39" t="s">
        <v>319</v>
      </c>
      <c r="D282" s="40" t="s">
        <v>320</v>
      </c>
      <c r="E282" s="39" t="s">
        <v>89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2"/>
    </row>
    <row r="283" spans="3:18" hidden="1" x14ac:dyDescent="0.25">
      <c r="C283" s="39" t="s">
        <v>537</v>
      </c>
      <c r="D283" s="40" t="s">
        <v>538</v>
      </c>
      <c r="E283" s="39" t="s">
        <v>102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2"/>
    </row>
    <row r="284" spans="3:18" hidden="1" x14ac:dyDescent="0.25">
      <c r="C284" s="39" t="s">
        <v>321</v>
      </c>
      <c r="D284" s="40" t="s">
        <v>322</v>
      </c>
      <c r="E284" s="39" t="s">
        <v>84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2"/>
    </row>
    <row r="285" spans="3:18" hidden="1" x14ac:dyDescent="0.25">
      <c r="C285" s="39" t="s">
        <v>539</v>
      </c>
      <c r="D285" s="40" t="s">
        <v>540</v>
      </c>
      <c r="E285" s="39" t="s">
        <v>95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2"/>
    </row>
    <row r="286" spans="3:18" hidden="1" x14ac:dyDescent="0.25">
      <c r="C286" s="39" t="s">
        <v>323</v>
      </c>
      <c r="D286" s="40" t="s">
        <v>324</v>
      </c>
      <c r="E286" s="39" t="s">
        <v>89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2"/>
    </row>
    <row r="287" spans="3:18" hidden="1" x14ac:dyDescent="0.25">
      <c r="C287" s="39" t="s">
        <v>439</v>
      </c>
      <c r="D287" s="40" t="s">
        <v>438</v>
      </c>
      <c r="E287" s="39" t="s">
        <v>88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2"/>
    </row>
    <row r="288" spans="3:18" hidden="1" x14ac:dyDescent="0.25">
      <c r="C288" s="39" t="s">
        <v>325</v>
      </c>
      <c r="D288" s="40" t="s">
        <v>326</v>
      </c>
      <c r="E288" s="39" t="s">
        <v>93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2"/>
    </row>
    <row r="289" spans="3:18" hidden="1" x14ac:dyDescent="0.25">
      <c r="C289" s="39" t="s">
        <v>541</v>
      </c>
      <c r="D289" s="40" t="s">
        <v>542</v>
      </c>
      <c r="E289" s="39" t="s">
        <v>471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2"/>
    </row>
    <row r="290" spans="3:18" hidden="1" x14ac:dyDescent="0.25">
      <c r="C290" s="39" t="s">
        <v>441</v>
      </c>
      <c r="D290" s="40" t="s">
        <v>440</v>
      </c>
      <c r="E290" s="39" t="s">
        <v>83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2"/>
    </row>
    <row r="291" spans="3:18" hidden="1" x14ac:dyDescent="0.25">
      <c r="C291" s="39" t="s">
        <v>614</v>
      </c>
      <c r="D291" s="40" t="s">
        <v>594</v>
      </c>
      <c r="E291" s="39" t="s">
        <v>95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2"/>
    </row>
    <row r="292" spans="3:18" hidden="1" x14ac:dyDescent="0.25">
      <c r="C292" s="39" t="s">
        <v>327</v>
      </c>
      <c r="D292" s="40" t="s">
        <v>328</v>
      </c>
      <c r="E292" s="39" t="s">
        <v>95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2"/>
    </row>
    <row r="293" spans="3:18" hidden="1" x14ac:dyDescent="0.25">
      <c r="C293" s="39" t="s">
        <v>329</v>
      </c>
      <c r="D293" s="40" t="s">
        <v>330</v>
      </c>
      <c r="E293" s="39" t="s">
        <v>89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2"/>
    </row>
    <row r="294" spans="3:18" hidden="1" x14ac:dyDescent="0.25">
      <c r="C294" s="39" t="s">
        <v>443</v>
      </c>
      <c r="D294" s="40" t="s">
        <v>442</v>
      </c>
      <c r="E294" s="39" t="s">
        <v>100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2"/>
    </row>
    <row r="295" spans="3:18" hidden="1" x14ac:dyDescent="0.25">
      <c r="C295" s="39" t="s">
        <v>543</v>
      </c>
      <c r="D295" s="40" t="s">
        <v>544</v>
      </c>
      <c r="E295" s="39" t="s">
        <v>88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2"/>
    </row>
    <row r="296" spans="3:18" hidden="1" x14ac:dyDescent="0.25">
      <c r="C296" s="39" t="s">
        <v>331</v>
      </c>
      <c r="D296" s="40" t="s">
        <v>617</v>
      </c>
      <c r="E296" s="39" t="s">
        <v>70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2"/>
    </row>
    <row r="297" spans="3:18" hidden="1" x14ac:dyDescent="0.25">
      <c r="C297" s="39" t="s">
        <v>394</v>
      </c>
      <c r="D297" s="40" t="s">
        <v>464</v>
      </c>
      <c r="E297" s="39" t="s">
        <v>394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2"/>
    </row>
    <row r="298" spans="3:18" hidden="1" x14ac:dyDescent="0.25">
      <c r="C298" s="39" t="s">
        <v>445</v>
      </c>
      <c r="D298" s="40" t="s">
        <v>444</v>
      </c>
      <c r="E298" s="39" t="s">
        <v>86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2"/>
    </row>
    <row r="299" spans="3:18" hidden="1" x14ac:dyDescent="0.25">
      <c r="C299" s="39" t="s">
        <v>449</v>
      </c>
      <c r="D299" s="40" t="s">
        <v>448</v>
      </c>
      <c r="E299" s="39" t="s">
        <v>86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2"/>
    </row>
    <row r="300" spans="3:18" hidden="1" x14ac:dyDescent="0.25">
      <c r="C300" s="39" t="s">
        <v>447</v>
      </c>
      <c r="D300" s="40" t="s">
        <v>446</v>
      </c>
      <c r="E300" s="39" t="s">
        <v>86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2"/>
    </row>
    <row r="301" spans="3:18" hidden="1" x14ac:dyDescent="0.25">
      <c r="C301" s="39" t="s">
        <v>332</v>
      </c>
      <c r="D301" s="40" t="s">
        <v>333</v>
      </c>
      <c r="E301" s="39" t="s">
        <v>86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2"/>
    </row>
    <row r="302" spans="3:18" hidden="1" x14ac:dyDescent="0.25">
      <c r="C302" s="39" t="s">
        <v>511</v>
      </c>
      <c r="D302" s="40" t="s">
        <v>512</v>
      </c>
      <c r="E302" s="39" t="s">
        <v>103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2"/>
    </row>
    <row r="303" spans="3:18" hidden="1" x14ac:dyDescent="0.25">
      <c r="C303" s="39" t="s">
        <v>334</v>
      </c>
      <c r="D303" s="40" t="s">
        <v>335</v>
      </c>
      <c r="E303" s="39" t="s">
        <v>86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2"/>
    </row>
    <row r="304" spans="3:18" hidden="1" x14ac:dyDescent="0.25">
      <c r="C304" s="39" t="s">
        <v>514</v>
      </c>
      <c r="D304" s="40" t="s">
        <v>513</v>
      </c>
      <c r="E304" s="39" t="s">
        <v>95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2"/>
    </row>
    <row r="305" spans="3:18" hidden="1" x14ac:dyDescent="0.25">
      <c r="C305" s="39" t="s">
        <v>336</v>
      </c>
      <c r="D305" s="40" t="s">
        <v>337</v>
      </c>
      <c r="E305" s="39" t="s">
        <v>103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2"/>
    </row>
    <row r="306" spans="3:18" hidden="1" x14ac:dyDescent="0.25">
      <c r="C306" s="39" t="s">
        <v>615</v>
      </c>
      <c r="D306" s="40" t="s">
        <v>616</v>
      </c>
      <c r="E306" s="39" t="s">
        <v>393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2"/>
    </row>
    <row r="307" spans="3:18" hidden="1" x14ac:dyDescent="0.25">
      <c r="C307" s="39" t="s">
        <v>545</v>
      </c>
      <c r="D307" s="40" t="s">
        <v>546</v>
      </c>
      <c r="E307" s="39" t="s">
        <v>92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2"/>
    </row>
    <row r="308" spans="3:18" hidden="1" x14ac:dyDescent="0.25">
      <c r="C308" s="39" t="s">
        <v>338</v>
      </c>
      <c r="D308" s="40" t="s">
        <v>339</v>
      </c>
      <c r="E308" s="39" t="s">
        <v>83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2"/>
    </row>
    <row r="309" spans="3:18" hidden="1" x14ac:dyDescent="0.25">
      <c r="C309" s="39" t="s">
        <v>340</v>
      </c>
      <c r="D309" s="40" t="s">
        <v>383</v>
      </c>
      <c r="E309" s="39" t="s">
        <v>88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2"/>
    </row>
    <row r="310" spans="3:18" hidden="1" x14ac:dyDescent="0.25">
      <c r="C310" s="39" t="s">
        <v>341</v>
      </c>
      <c r="D310" s="40" t="s">
        <v>384</v>
      </c>
      <c r="E310" s="39" t="s">
        <v>107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2"/>
    </row>
    <row r="311" spans="3:18" hidden="1" x14ac:dyDescent="0.25">
      <c r="C311" s="39" t="s">
        <v>547</v>
      </c>
      <c r="D311" s="40" t="s">
        <v>548</v>
      </c>
      <c r="E311" s="39" t="s">
        <v>388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2"/>
    </row>
    <row r="312" spans="3:18" hidden="1" x14ac:dyDescent="0.25">
      <c r="C312" s="39" t="s">
        <v>342</v>
      </c>
      <c r="D312" s="40" t="s">
        <v>385</v>
      </c>
      <c r="E312" s="39" t="s">
        <v>70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2"/>
    </row>
    <row r="313" spans="3:18" hidden="1" x14ac:dyDescent="0.25">
      <c r="C313" s="39" t="s">
        <v>343</v>
      </c>
      <c r="D313" s="40" t="s">
        <v>344</v>
      </c>
      <c r="E313" s="39" t="s">
        <v>106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2"/>
    </row>
    <row r="314" spans="3:18" hidden="1" x14ac:dyDescent="0.25">
      <c r="C314" s="39" t="s">
        <v>345</v>
      </c>
      <c r="D314" s="40" t="s">
        <v>346</v>
      </c>
      <c r="E314" s="39" t="s">
        <v>89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2"/>
    </row>
    <row r="315" spans="3:18" hidden="1" x14ac:dyDescent="0.25">
      <c r="C315" s="39" t="s">
        <v>347</v>
      </c>
      <c r="D315" s="40" t="s">
        <v>348</v>
      </c>
      <c r="E315" s="39" t="s">
        <v>470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2"/>
    </row>
    <row r="316" spans="3:18" hidden="1" x14ac:dyDescent="0.25">
      <c r="C316" s="39" t="s">
        <v>349</v>
      </c>
      <c r="D316" s="40" t="s">
        <v>350</v>
      </c>
      <c r="E316" s="39" t="s">
        <v>87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2"/>
    </row>
    <row r="317" spans="3:18" hidden="1" x14ac:dyDescent="0.25">
      <c r="C317" s="39" t="s">
        <v>351</v>
      </c>
      <c r="D317" s="40" t="s">
        <v>352</v>
      </c>
      <c r="E317" s="39" t="s">
        <v>86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2"/>
    </row>
    <row r="318" spans="3:18" hidden="1" x14ac:dyDescent="0.25">
      <c r="C318" s="39" t="s">
        <v>549</v>
      </c>
      <c r="D318" s="40" t="s">
        <v>550</v>
      </c>
      <c r="E318" s="39" t="s">
        <v>463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2"/>
    </row>
    <row r="319" spans="3:18" hidden="1" x14ac:dyDescent="0.25">
      <c r="C319" s="39" t="s">
        <v>575</v>
      </c>
      <c r="D319" s="40" t="s">
        <v>574</v>
      </c>
      <c r="E319" s="39" t="s">
        <v>120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2"/>
    </row>
    <row r="320" spans="3:18" hidden="1" x14ac:dyDescent="0.25">
      <c r="C320" s="39" t="s">
        <v>451</v>
      </c>
      <c r="D320" s="40" t="s">
        <v>450</v>
      </c>
      <c r="E320" s="39" t="s">
        <v>100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2"/>
    </row>
    <row r="321" spans="3:18" hidden="1" x14ac:dyDescent="0.25">
      <c r="C321" s="39" t="s">
        <v>551</v>
      </c>
      <c r="D321" s="40" t="s">
        <v>552</v>
      </c>
      <c r="E321" s="39" t="s">
        <v>90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2"/>
    </row>
    <row r="322" spans="3:18" hidden="1" x14ac:dyDescent="0.25">
      <c r="C322" s="39" t="s">
        <v>618</v>
      </c>
      <c r="D322" s="40" t="s">
        <v>619</v>
      </c>
      <c r="E322" s="39" t="s">
        <v>104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2"/>
    </row>
    <row r="323" spans="3:18" hidden="1" x14ac:dyDescent="0.25">
      <c r="C323" s="39" t="s">
        <v>553</v>
      </c>
      <c r="D323" s="40" t="s">
        <v>554</v>
      </c>
      <c r="E323" s="39" t="s">
        <v>88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2"/>
    </row>
    <row r="324" spans="3:18" hidden="1" x14ac:dyDescent="0.25">
      <c r="C324" s="39" t="s">
        <v>453</v>
      </c>
      <c r="D324" s="40" t="s">
        <v>452</v>
      </c>
      <c r="E324" s="39" t="s">
        <v>88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2"/>
    </row>
    <row r="325" spans="3:18" hidden="1" x14ac:dyDescent="0.25">
      <c r="C325" s="39" t="s">
        <v>353</v>
      </c>
      <c r="D325" s="40" t="s">
        <v>354</v>
      </c>
      <c r="E325" s="39" t="s">
        <v>89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2"/>
    </row>
    <row r="326" spans="3:18" hidden="1" x14ac:dyDescent="0.25">
      <c r="C326" s="39" t="s">
        <v>516</v>
      </c>
      <c r="D326" s="40" t="s">
        <v>515</v>
      </c>
      <c r="E326" s="39" t="s">
        <v>95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2"/>
    </row>
    <row r="327" spans="3:18" hidden="1" x14ac:dyDescent="0.25">
      <c r="C327" s="39" t="s">
        <v>355</v>
      </c>
      <c r="D327" s="40" t="s">
        <v>356</v>
      </c>
      <c r="E327" s="39" t="s">
        <v>101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2"/>
    </row>
    <row r="328" spans="3:18" hidden="1" x14ac:dyDescent="0.25">
      <c r="C328" s="39" t="s">
        <v>455</v>
      </c>
      <c r="D328" s="40" t="s">
        <v>454</v>
      </c>
      <c r="E328" s="39" t="s">
        <v>101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2"/>
    </row>
    <row r="329" spans="3:18" hidden="1" x14ac:dyDescent="0.25">
      <c r="C329" s="39" t="s">
        <v>357</v>
      </c>
      <c r="D329" s="40" t="s">
        <v>358</v>
      </c>
      <c r="E329" s="39" t="s">
        <v>95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2"/>
    </row>
    <row r="330" spans="3:18" hidden="1" x14ac:dyDescent="0.25">
      <c r="C330" s="39" t="s">
        <v>359</v>
      </c>
      <c r="D330" s="40" t="s">
        <v>360</v>
      </c>
      <c r="E330" s="39" t="s">
        <v>87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2"/>
    </row>
    <row r="331" spans="3:18" hidden="1" x14ac:dyDescent="0.25">
      <c r="C331" s="39" t="s">
        <v>518</v>
      </c>
      <c r="D331" s="40" t="s">
        <v>517</v>
      </c>
      <c r="E331" s="39" t="s">
        <v>95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2"/>
    </row>
    <row r="332" spans="3:18" hidden="1" x14ac:dyDescent="0.25">
      <c r="C332" s="39" t="s">
        <v>457</v>
      </c>
      <c r="D332" s="40" t="s">
        <v>456</v>
      </c>
      <c r="E332" s="39" t="s">
        <v>106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2"/>
    </row>
    <row r="333" spans="3:18" hidden="1" x14ac:dyDescent="0.25">
      <c r="C333" s="39" t="s">
        <v>590</v>
      </c>
      <c r="D333" s="40" t="s">
        <v>591</v>
      </c>
      <c r="E333" s="39" t="s">
        <v>100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2"/>
    </row>
    <row r="334" spans="3:18" hidden="1" x14ac:dyDescent="0.25">
      <c r="C334" s="39" t="s">
        <v>361</v>
      </c>
      <c r="D334" s="40" t="s">
        <v>362</v>
      </c>
      <c r="E334" s="39" t="s">
        <v>86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2"/>
    </row>
    <row r="335" spans="3:18" hidden="1" x14ac:dyDescent="0.25">
      <c r="C335" s="39" t="s">
        <v>99</v>
      </c>
      <c r="D335" s="40" t="s">
        <v>478</v>
      </c>
      <c r="E335" s="39" t="s">
        <v>472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2"/>
    </row>
    <row r="336" spans="3:18" hidden="1" x14ac:dyDescent="0.25">
      <c r="C336" s="39" t="s">
        <v>363</v>
      </c>
      <c r="D336" s="40" t="s">
        <v>364</v>
      </c>
      <c r="E336" s="39" t="s">
        <v>95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2"/>
    </row>
    <row r="337" spans="3:18" hidden="1" x14ac:dyDescent="0.25">
      <c r="C337" s="39" t="s">
        <v>365</v>
      </c>
      <c r="D337" s="40" t="s">
        <v>366</v>
      </c>
      <c r="E337" s="39" t="s">
        <v>95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2"/>
    </row>
    <row r="338" spans="3:18" hidden="1" x14ac:dyDescent="0.25">
      <c r="C338" s="39" t="s">
        <v>367</v>
      </c>
      <c r="D338" s="40" t="s">
        <v>368</v>
      </c>
      <c r="E338" s="39" t="s">
        <v>95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2"/>
    </row>
    <row r="339" spans="3:18" hidden="1" x14ac:dyDescent="0.25">
      <c r="C339" s="39" t="s">
        <v>369</v>
      </c>
      <c r="D339" s="40" t="s">
        <v>370</v>
      </c>
      <c r="E339" s="39" t="s">
        <v>70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2"/>
    </row>
    <row r="340" spans="3:18" hidden="1" x14ac:dyDescent="0.25">
      <c r="C340" s="39" t="s">
        <v>459</v>
      </c>
      <c r="D340" s="40" t="s">
        <v>458</v>
      </c>
      <c r="E340" s="39" t="s">
        <v>97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2"/>
    </row>
    <row r="341" spans="3:18" hidden="1" x14ac:dyDescent="0.25">
      <c r="C341" s="39" t="s">
        <v>371</v>
      </c>
      <c r="D341" s="40" t="s">
        <v>372</v>
      </c>
      <c r="E341" s="39" t="s">
        <v>102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2"/>
    </row>
    <row r="342" spans="3:18" ht="12" hidden="1" customHeight="1" x14ac:dyDescent="0.25">
      <c r="C342" s="39" t="s">
        <v>373</v>
      </c>
      <c r="D342" s="40" t="s">
        <v>374</v>
      </c>
      <c r="E342" s="39" t="s">
        <v>89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2"/>
    </row>
    <row r="343" spans="3:18" hidden="1" x14ac:dyDescent="0.25">
      <c r="C343" s="39" t="s">
        <v>375</v>
      </c>
      <c r="D343" s="40" t="s">
        <v>376</v>
      </c>
      <c r="E343" s="39" t="s">
        <v>89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2"/>
    </row>
    <row r="344" spans="3:18" hidden="1" x14ac:dyDescent="0.25">
      <c r="C344" s="39" t="s">
        <v>491</v>
      </c>
      <c r="D344" s="40" t="s">
        <v>492</v>
      </c>
      <c r="E344" s="39" t="s">
        <v>388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2"/>
    </row>
    <row r="345" spans="3:18" hidden="1" x14ac:dyDescent="0.25">
      <c r="C345" s="39" t="s">
        <v>461</v>
      </c>
      <c r="D345" s="40" t="s">
        <v>460</v>
      </c>
      <c r="E345" s="39" t="s">
        <v>110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2"/>
    </row>
    <row r="346" spans="3:18" hidden="1" x14ac:dyDescent="0.25">
      <c r="C346" s="39" t="s">
        <v>377</v>
      </c>
      <c r="D346" s="40" t="s">
        <v>378</v>
      </c>
      <c r="E346" s="39" t="s">
        <v>83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2"/>
    </row>
    <row r="347" spans="3:18" hidden="1" x14ac:dyDescent="0.25">
      <c r="C347" s="39" t="s">
        <v>379</v>
      </c>
      <c r="D347" s="40" t="s">
        <v>380</v>
      </c>
      <c r="E347" s="39" t="s">
        <v>107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2"/>
    </row>
    <row r="348" spans="3:18" x14ac:dyDescent="0.25">
      <c r="C348" s="12"/>
      <c r="D348" s="12"/>
      <c r="E348" s="12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2"/>
    </row>
    <row r="349" spans="3:18" x14ac:dyDescent="0.25">
      <c r="C349" s="12"/>
      <c r="D349" s="12"/>
      <c r="E349" s="12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2"/>
    </row>
    <row r="350" spans="3:18" x14ac:dyDescent="0.25">
      <c r="C350" s="12"/>
      <c r="D350" s="12"/>
      <c r="E350" s="12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2"/>
    </row>
    <row r="351" spans="3:18" x14ac:dyDescent="0.25">
      <c r="C351" s="12"/>
      <c r="D351" s="12"/>
      <c r="E351" s="12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2"/>
    </row>
    <row r="352" spans="3:18" x14ac:dyDescent="0.25">
      <c r="C352" s="12"/>
      <c r="D352" s="12"/>
      <c r="E352" s="12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2"/>
    </row>
    <row r="353" spans="3:18" x14ac:dyDescent="0.25">
      <c r="C353" s="12"/>
      <c r="D353" s="12"/>
      <c r="E353" s="12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2"/>
    </row>
    <row r="354" spans="3:18" x14ac:dyDescent="0.25">
      <c r="C354" s="12"/>
      <c r="D354" s="12"/>
      <c r="E354" s="12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2"/>
    </row>
    <row r="355" spans="3:18" x14ac:dyDescent="0.25">
      <c r="C355" s="12"/>
      <c r="D355" s="12"/>
      <c r="E355" s="12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2"/>
    </row>
    <row r="356" spans="3:18" x14ac:dyDescent="0.25">
      <c r="C356" s="12"/>
      <c r="D356" s="12"/>
      <c r="E356" s="12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2"/>
    </row>
    <row r="357" spans="3:18" x14ac:dyDescent="0.25">
      <c r="C357" s="12"/>
      <c r="D357" s="12"/>
      <c r="E357" s="12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2"/>
    </row>
    <row r="358" spans="3:18" x14ac:dyDescent="0.25">
      <c r="C358" s="12"/>
      <c r="D358" s="12"/>
      <c r="E358" s="12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2"/>
    </row>
    <row r="359" spans="3:18" x14ac:dyDescent="0.25">
      <c r="C359" s="12"/>
      <c r="D359" s="12"/>
      <c r="E359" s="12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2"/>
    </row>
    <row r="360" spans="3:18" x14ac:dyDescent="0.25">
      <c r="C360" s="12"/>
      <c r="D360" s="12"/>
      <c r="E360" s="12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2"/>
    </row>
    <row r="361" spans="3:18" x14ac:dyDescent="0.25">
      <c r="C361" s="12"/>
      <c r="D361" s="12"/>
      <c r="E361" s="12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2"/>
    </row>
    <row r="362" spans="3:18" x14ac:dyDescent="0.25">
      <c r="C362" s="12"/>
      <c r="D362" s="12"/>
      <c r="E362" s="12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2"/>
    </row>
    <row r="363" spans="3:18" x14ac:dyDescent="0.25">
      <c r="C363" s="12"/>
      <c r="D363" s="12"/>
      <c r="E363" s="12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2"/>
    </row>
    <row r="364" spans="3:18" x14ac:dyDescent="0.25">
      <c r="C364" s="12"/>
      <c r="D364" s="12"/>
      <c r="E364" s="12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2"/>
    </row>
    <row r="365" spans="3:18" x14ac:dyDescent="0.25">
      <c r="C365" s="12"/>
      <c r="D365" s="12"/>
      <c r="E365" s="12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2"/>
    </row>
    <row r="366" spans="3:18" x14ac:dyDescent="0.25">
      <c r="C366" s="12"/>
      <c r="D366" s="12"/>
      <c r="E366" s="12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2"/>
    </row>
    <row r="367" spans="3:18" x14ac:dyDescent="0.25">
      <c r="C367" s="12"/>
      <c r="D367" s="12"/>
      <c r="E367" s="12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2"/>
    </row>
    <row r="368" spans="3:18" x14ac:dyDescent="0.25">
      <c r="C368" s="12"/>
      <c r="D368" s="12"/>
      <c r="E368" s="12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2"/>
    </row>
    <row r="369" spans="3:18" x14ac:dyDescent="0.25">
      <c r="C369" s="12"/>
      <c r="D369" s="12"/>
      <c r="E369" s="12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2"/>
    </row>
    <row r="370" spans="3:18" x14ac:dyDescent="0.25">
      <c r="C370" s="12"/>
      <c r="D370" s="12"/>
      <c r="E370" s="12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2"/>
    </row>
    <row r="371" spans="3:18" x14ac:dyDescent="0.25">
      <c r="C371" s="12"/>
      <c r="D371" s="12"/>
      <c r="E371" s="12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2"/>
    </row>
    <row r="372" spans="3:18" x14ac:dyDescent="0.25">
      <c r="C372" s="12"/>
      <c r="D372" s="12"/>
      <c r="E372" s="12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2"/>
    </row>
    <row r="373" spans="3:18" x14ac:dyDescent="0.25">
      <c r="C373" s="12"/>
      <c r="D373" s="12"/>
      <c r="E373" s="12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2"/>
    </row>
    <row r="374" spans="3:18" x14ac:dyDescent="0.25">
      <c r="C374" s="12"/>
      <c r="D374" s="12"/>
      <c r="E374" s="12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2"/>
    </row>
    <row r="375" spans="3:18" x14ac:dyDescent="0.25">
      <c r="C375" s="12"/>
      <c r="D375" s="12"/>
      <c r="E375" s="12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2"/>
    </row>
    <row r="376" spans="3:18" x14ac:dyDescent="0.25">
      <c r="C376" s="12"/>
      <c r="D376" s="12"/>
      <c r="E376" s="12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2"/>
    </row>
    <row r="377" spans="3:18" x14ac:dyDescent="0.25">
      <c r="C377" s="12"/>
      <c r="D377" s="12"/>
      <c r="E377" s="12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2"/>
    </row>
    <row r="378" spans="3:18" x14ac:dyDescent="0.25">
      <c r="C378" s="12"/>
      <c r="D378" s="12"/>
      <c r="E378" s="12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2"/>
    </row>
    <row r="379" spans="3:18" x14ac:dyDescent="0.25">
      <c r="C379" s="12"/>
      <c r="D379" s="12"/>
      <c r="E379" s="12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2"/>
    </row>
    <row r="380" spans="3:18" x14ac:dyDescent="0.25">
      <c r="C380" s="12"/>
      <c r="D380" s="12"/>
      <c r="E380" s="12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2"/>
    </row>
    <row r="381" spans="3:18" x14ac:dyDescent="0.25">
      <c r="C381" s="12"/>
      <c r="D381" s="12"/>
      <c r="E381" s="12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2"/>
    </row>
    <row r="382" spans="3:18" x14ac:dyDescent="0.25">
      <c r="C382" s="12"/>
      <c r="D382" s="12"/>
      <c r="E382" s="12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2"/>
    </row>
    <row r="383" spans="3:18" x14ac:dyDescent="0.25">
      <c r="C383" s="12"/>
      <c r="D383" s="12"/>
      <c r="E383" s="12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2"/>
    </row>
    <row r="384" spans="3:18" x14ac:dyDescent="0.25">
      <c r="C384" s="12"/>
      <c r="D384" s="12"/>
      <c r="E384" s="12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2"/>
    </row>
    <row r="385" spans="3:18" x14ac:dyDescent="0.25">
      <c r="C385" s="12"/>
      <c r="D385" s="12"/>
      <c r="E385" s="12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2"/>
    </row>
    <row r="386" spans="3:18" x14ac:dyDescent="0.25">
      <c r="C386" s="12"/>
      <c r="D386" s="12"/>
      <c r="E386" s="12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2"/>
    </row>
    <row r="387" spans="3:18" x14ac:dyDescent="0.25">
      <c r="C387" s="12"/>
      <c r="D387" s="12"/>
      <c r="E387" s="12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2"/>
    </row>
    <row r="388" spans="3:18" x14ac:dyDescent="0.25">
      <c r="C388" s="12"/>
      <c r="D388" s="12"/>
      <c r="E388" s="12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2"/>
    </row>
    <row r="389" spans="3:18" x14ac:dyDescent="0.25">
      <c r="C389" s="12"/>
      <c r="D389" s="12"/>
      <c r="E389" s="12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2"/>
    </row>
    <row r="390" spans="3:18" x14ac:dyDescent="0.25">
      <c r="C390" s="12"/>
      <c r="D390" s="12"/>
      <c r="E390" s="12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2"/>
    </row>
    <row r="391" spans="3:18" x14ac:dyDescent="0.25">
      <c r="C391" s="12"/>
      <c r="D391" s="12"/>
      <c r="E391" s="12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2"/>
    </row>
    <row r="392" spans="3:18" x14ac:dyDescent="0.25">
      <c r="C392" s="12"/>
      <c r="D392" s="12"/>
      <c r="E392" s="12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2"/>
    </row>
    <row r="393" spans="3:18" x14ac:dyDescent="0.25">
      <c r="C393" s="12"/>
      <c r="D393" s="12"/>
      <c r="E393" s="12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2"/>
    </row>
    <row r="394" spans="3:18" x14ac:dyDescent="0.25">
      <c r="C394" s="12"/>
      <c r="D394" s="12"/>
      <c r="E394" s="12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2"/>
    </row>
    <row r="395" spans="3:18" x14ac:dyDescent="0.25">
      <c r="C395" s="12"/>
      <c r="D395" s="12"/>
      <c r="E395" s="12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2"/>
    </row>
    <row r="396" spans="3:18" x14ac:dyDescent="0.25">
      <c r="C396" s="12"/>
      <c r="D396" s="12"/>
      <c r="E396" s="12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2"/>
    </row>
    <row r="397" spans="3:18" x14ac:dyDescent="0.25">
      <c r="C397" s="12"/>
      <c r="D397" s="12"/>
      <c r="E397" s="12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2"/>
    </row>
    <row r="398" spans="3:18" x14ac:dyDescent="0.25">
      <c r="C398" s="12"/>
      <c r="D398" s="12"/>
      <c r="E398" s="12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2"/>
    </row>
    <row r="399" spans="3:18" x14ac:dyDescent="0.25">
      <c r="C399" s="12"/>
      <c r="D399" s="12"/>
      <c r="E399" s="12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2"/>
    </row>
    <row r="400" spans="3:18" x14ac:dyDescent="0.25">
      <c r="C400" s="12"/>
      <c r="D400" s="12"/>
      <c r="E400" s="12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2"/>
    </row>
    <row r="401" spans="3:18" x14ac:dyDescent="0.25">
      <c r="C401" s="12"/>
      <c r="D401" s="12"/>
      <c r="E401" s="12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2"/>
    </row>
    <row r="402" spans="3:18" x14ac:dyDescent="0.25">
      <c r="C402" s="12"/>
      <c r="D402" s="12"/>
      <c r="E402" s="12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2"/>
    </row>
    <row r="403" spans="3:18" x14ac:dyDescent="0.25">
      <c r="C403" s="12"/>
      <c r="D403" s="12"/>
      <c r="E403" s="12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2"/>
    </row>
    <row r="404" spans="3:18" x14ac:dyDescent="0.25">
      <c r="C404" s="12"/>
      <c r="D404" s="12"/>
      <c r="E404" s="12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2"/>
    </row>
    <row r="405" spans="3:18" x14ac:dyDescent="0.25">
      <c r="C405" s="12"/>
      <c r="D405" s="12"/>
      <c r="E405" s="12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2"/>
    </row>
    <row r="406" spans="3:18" x14ac:dyDescent="0.25">
      <c r="C406" s="12"/>
      <c r="D406" s="12"/>
      <c r="E406" s="12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2"/>
    </row>
    <row r="407" spans="3:18" x14ac:dyDescent="0.25">
      <c r="C407" s="12"/>
      <c r="D407" s="12"/>
      <c r="E407" s="12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2"/>
    </row>
    <row r="408" spans="3:18" x14ac:dyDescent="0.25">
      <c r="C408" s="12"/>
      <c r="D408" s="12"/>
      <c r="E408" s="12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2"/>
    </row>
    <row r="409" spans="3:18" x14ac:dyDescent="0.25">
      <c r="C409" s="12"/>
      <c r="D409" s="12"/>
      <c r="E409" s="12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2"/>
    </row>
    <row r="410" spans="3:18" x14ac:dyDescent="0.25">
      <c r="C410" s="12"/>
      <c r="D410" s="12"/>
      <c r="E410" s="12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2"/>
    </row>
    <row r="411" spans="3:18" x14ac:dyDescent="0.25">
      <c r="C411" s="12"/>
      <c r="D411" s="12"/>
      <c r="E411" s="12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2"/>
    </row>
    <row r="412" spans="3:18" x14ac:dyDescent="0.25">
      <c r="C412" s="12"/>
      <c r="D412" s="12"/>
      <c r="E412" s="12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2"/>
    </row>
    <row r="413" spans="3:18" x14ac:dyDescent="0.25">
      <c r="C413" s="12"/>
      <c r="D413" s="12"/>
      <c r="E413" s="12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2"/>
    </row>
    <row r="414" spans="3:18" x14ac:dyDescent="0.25">
      <c r="C414" s="12"/>
      <c r="D414" s="12"/>
      <c r="E414" s="12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2"/>
    </row>
    <row r="415" spans="3:18" x14ac:dyDescent="0.25">
      <c r="C415" s="12"/>
      <c r="D415" s="12"/>
      <c r="E415" s="12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2"/>
    </row>
    <row r="416" spans="3:18" x14ac:dyDescent="0.25">
      <c r="C416" s="12"/>
      <c r="D416" s="12"/>
      <c r="E416" s="12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2"/>
    </row>
    <row r="417" spans="3:18" x14ac:dyDescent="0.25">
      <c r="C417" s="12"/>
      <c r="D417" s="12"/>
      <c r="E417" s="12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2"/>
    </row>
    <row r="418" spans="3:18" x14ac:dyDescent="0.25">
      <c r="C418" s="12"/>
      <c r="D418" s="12"/>
      <c r="E418" s="12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2"/>
    </row>
    <row r="419" spans="3:18" x14ac:dyDescent="0.25">
      <c r="C419" s="12"/>
      <c r="D419" s="12"/>
      <c r="E419" s="12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2"/>
    </row>
    <row r="420" spans="3:18" x14ac:dyDescent="0.25">
      <c r="C420" s="12"/>
      <c r="D420" s="12"/>
      <c r="E420" s="12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2"/>
    </row>
    <row r="421" spans="3:18" x14ac:dyDescent="0.25">
      <c r="C421" s="12"/>
      <c r="D421" s="12"/>
      <c r="E421" s="12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2"/>
    </row>
    <row r="422" spans="3:18" x14ac:dyDescent="0.25">
      <c r="C422" s="12"/>
      <c r="D422" s="12"/>
      <c r="E422" s="12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2"/>
    </row>
    <row r="423" spans="3:18" x14ac:dyDescent="0.25">
      <c r="C423" s="12"/>
      <c r="D423" s="12"/>
      <c r="E423" s="12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2"/>
    </row>
    <row r="424" spans="3:18" x14ac:dyDescent="0.25">
      <c r="C424" s="12"/>
      <c r="D424" s="12"/>
      <c r="E424" s="12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2"/>
    </row>
    <row r="425" spans="3:18" x14ac:dyDescent="0.25">
      <c r="C425" s="12"/>
      <c r="D425" s="12"/>
      <c r="E425" s="12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2"/>
    </row>
    <row r="426" spans="3:18" x14ac:dyDescent="0.25">
      <c r="C426" s="12"/>
      <c r="D426" s="12"/>
      <c r="E426" s="12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2"/>
    </row>
    <row r="427" spans="3:18" x14ac:dyDescent="0.25">
      <c r="C427" s="12"/>
      <c r="D427" s="12"/>
      <c r="E427" s="12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2"/>
    </row>
    <row r="428" spans="3:18" x14ac:dyDescent="0.25">
      <c r="C428" s="12"/>
      <c r="D428" s="12"/>
      <c r="E428" s="12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2"/>
    </row>
    <row r="429" spans="3:18" x14ac:dyDescent="0.25">
      <c r="C429" s="12"/>
      <c r="D429" s="12"/>
      <c r="E429" s="12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2"/>
    </row>
    <row r="430" spans="3:18" x14ac:dyDescent="0.25">
      <c r="C430" s="12"/>
      <c r="D430" s="12"/>
      <c r="E430" s="12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2"/>
    </row>
    <row r="431" spans="3:18" x14ac:dyDescent="0.25">
      <c r="C431" s="12"/>
      <c r="D431" s="12"/>
      <c r="E431" s="12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2"/>
    </row>
    <row r="432" spans="3:18" x14ac:dyDescent="0.25">
      <c r="C432" s="12"/>
      <c r="D432" s="12"/>
      <c r="E432" s="12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2"/>
    </row>
    <row r="433" spans="3:18" x14ac:dyDescent="0.25">
      <c r="C433" s="12"/>
      <c r="D433" s="12"/>
      <c r="E433" s="12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2"/>
    </row>
    <row r="434" spans="3:18" x14ac:dyDescent="0.25">
      <c r="C434" s="12"/>
      <c r="D434" s="12"/>
      <c r="E434" s="12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2"/>
    </row>
    <row r="435" spans="3:18" x14ac:dyDescent="0.25">
      <c r="C435" s="12"/>
      <c r="D435" s="12"/>
      <c r="E435" s="12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2"/>
    </row>
    <row r="436" spans="3:18" x14ac:dyDescent="0.25">
      <c r="C436" s="12"/>
      <c r="D436" s="12"/>
      <c r="E436" s="12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2"/>
    </row>
    <row r="437" spans="3:18" x14ac:dyDescent="0.25">
      <c r="C437" s="12"/>
      <c r="D437" s="12"/>
      <c r="E437" s="12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2"/>
    </row>
    <row r="438" spans="3:18" x14ac:dyDescent="0.25">
      <c r="C438" s="12"/>
      <c r="D438" s="12"/>
      <c r="E438" s="1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2"/>
    </row>
    <row r="439" spans="3:18" x14ac:dyDescent="0.25">
      <c r="C439" s="12"/>
      <c r="D439" s="12"/>
      <c r="E439" s="1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2"/>
    </row>
    <row r="440" spans="3:18" x14ac:dyDescent="0.25">
      <c r="C440" s="12"/>
      <c r="D440" s="12"/>
      <c r="E440" s="1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2"/>
    </row>
    <row r="441" spans="3:18" x14ac:dyDescent="0.25">
      <c r="C441" s="12"/>
      <c r="D441" s="12"/>
      <c r="E441" s="12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2"/>
    </row>
    <row r="442" spans="3:18" x14ac:dyDescent="0.25">
      <c r="C442" s="12"/>
      <c r="D442" s="12"/>
      <c r="E442" s="12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2"/>
    </row>
    <row r="443" spans="3:18" x14ac:dyDescent="0.25">
      <c r="C443" s="12"/>
      <c r="D443" s="12"/>
      <c r="E443" s="1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2"/>
    </row>
    <row r="444" spans="3:18" x14ac:dyDescent="0.25">
      <c r="C444" s="12"/>
      <c r="D444" s="12"/>
      <c r="E444" s="1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2"/>
    </row>
    <row r="445" spans="3:18" x14ac:dyDescent="0.25">
      <c r="C445" s="12"/>
      <c r="D445" s="12"/>
      <c r="E445" s="1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2"/>
    </row>
    <row r="446" spans="3:18" x14ac:dyDescent="0.25">
      <c r="C446" s="12"/>
      <c r="D446" s="12"/>
      <c r="E446" s="1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2"/>
    </row>
    <row r="447" spans="3:18" x14ac:dyDescent="0.25">
      <c r="C447" s="12"/>
      <c r="D447" s="12"/>
      <c r="E447" s="1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2"/>
    </row>
    <row r="448" spans="3:18" x14ac:dyDescent="0.25">
      <c r="C448" s="12"/>
      <c r="D448" s="12"/>
      <c r="E448" s="1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2"/>
    </row>
    <row r="449" spans="3:18" x14ac:dyDescent="0.25">
      <c r="C449" s="12"/>
      <c r="D449" s="12"/>
      <c r="E449" s="1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2"/>
    </row>
    <row r="450" spans="3:18" x14ac:dyDescent="0.25">
      <c r="C450" s="12"/>
      <c r="D450" s="12"/>
      <c r="E450" s="1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2"/>
    </row>
    <row r="451" spans="3:18" x14ac:dyDescent="0.25">
      <c r="C451" s="12"/>
      <c r="D451" s="12"/>
      <c r="E451" s="1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2"/>
    </row>
    <row r="452" spans="3:18" x14ac:dyDescent="0.25">
      <c r="C452" s="12"/>
      <c r="D452" s="12"/>
      <c r="E452" s="1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2"/>
    </row>
    <row r="453" spans="3:18" x14ac:dyDescent="0.25">
      <c r="C453" s="12"/>
      <c r="D453" s="12"/>
      <c r="E453" s="1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2"/>
    </row>
    <row r="454" spans="3:18" x14ac:dyDescent="0.25">
      <c r="C454" s="12"/>
      <c r="D454" s="12"/>
      <c r="E454" s="1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2"/>
    </row>
    <row r="455" spans="3:18" x14ac:dyDescent="0.25">
      <c r="C455" s="12"/>
      <c r="D455" s="12"/>
      <c r="E455" s="1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2"/>
    </row>
    <row r="456" spans="3:18" x14ac:dyDescent="0.25">
      <c r="C456" s="12"/>
      <c r="D456" s="12"/>
      <c r="E456" s="1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2"/>
    </row>
    <row r="457" spans="3:18" x14ac:dyDescent="0.25">
      <c r="C457" s="12"/>
      <c r="D457" s="12"/>
      <c r="E457" s="1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2"/>
    </row>
    <row r="458" spans="3:18" x14ac:dyDescent="0.25">
      <c r="C458" s="12"/>
      <c r="D458" s="12"/>
      <c r="E458" s="12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2"/>
    </row>
    <row r="459" spans="3:18" x14ac:dyDescent="0.25">
      <c r="C459" s="12"/>
      <c r="D459" s="12"/>
      <c r="E459" s="12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2"/>
    </row>
    <row r="460" spans="3:18" x14ac:dyDescent="0.25">
      <c r="C460" s="12"/>
      <c r="D460" s="12"/>
      <c r="E460" s="12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2"/>
    </row>
    <row r="461" spans="3:18" x14ac:dyDescent="0.25">
      <c r="C461" s="12"/>
      <c r="D461" s="12"/>
      <c r="E461" s="12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2"/>
    </row>
    <row r="462" spans="3:18" x14ac:dyDescent="0.25">
      <c r="C462" s="12"/>
      <c r="D462" s="12"/>
      <c r="E462" s="12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2"/>
    </row>
    <row r="463" spans="3:18" x14ac:dyDescent="0.25">
      <c r="C463" s="12"/>
      <c r="D463" s="12"/>
      <c r="E463" s="12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2"/>
    </row>
    <row r="464" spans="3:18" x14ac:dyDescent="0.25">
      <c r="C464" s="12"/>
      <c r="D464" s="12"/>
      <c r="E464" s="12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2"/>
    </row>
    <row r="465" spans="3:18" x14ac:dyDescent="0.25">
      <c r="C465" s="12"/>
      <c r="D465" s="12"/>
      <c r="E465" s="12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2"/>
    </row>
    <row r="466" spans="3:18" x14ac:dyDescent="0.25">
      <c r="C466" s="12"/>
      <c r="D466" s="12"/>
      <c r="E466" s="12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2"/>
    </row>
    <row r="467" spans="3:18" x14ac:dyDescent="0.25">
      <c r="C467" s="12"/>
      <c r="D467" s="12"/>
      <c r="E467" s="12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2"/>
    </row>
    <row r="468" spans="3:18" x14ac:dyDescent="0.25">
      <c r="C468" s="12"/>
      <c r="D468" s="12"/>
      <c r="E468" s="12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2"/>
    </row>
    <row r="469" spans="3:18" x14ac:dyDescent="0.25">
      <c r="C469" s="12"/>
      <c r="D469" s="12"/>
      <c r="E469" s="12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2"/>
    </row>
    <row r="470" spans="3:18" x14ac:dyDescent="0.25">
      <c r="C470" s="12"/>
      <c r="D470" s="12"/>
      <c r="E470" s="12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2"/>
    </row>
    <row r="471" spans="3:18" x14ac:dyDescent="0.25">
      <c r="C471" s="12"/>
      <c r="D471" s="12"/>
      <c r="E471" s="12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2"/>
    </row>
    <row r="472" spans="3:18" x14ac:dyDescent="0.25">
      <c r="C472" s="12"/>
      <c r="D472" s="12"/>
      <c r="E472" s="12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2"/>
    </row>
    <row r="473" spans="3:18" x14ac:dyDescent="0.25">
      <c r="C473" s="12"/>
      <c r="D473" s="12"/>
      <c r="E473" s="12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2"/>
    </row>
    <row r="474" spans="3:18" x14ac:dyDescent="0.25">
      <c r="C474" s="12"/>
      <c r="D474" s="12"/>
      <c r="E474" s="12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2"/>
    </row>
    <row r="475" spans="3:18" x14ac:dyDescent="0.25">
      <c r="C475" s="12"/>
      <c r="D475" s="12"/>
      <c r="E475" s="12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2"/>
    </row>
    <row r="476" spans="3:18" x14ac:dyDescent="0.25">
      <c r="C476" s="12"/>
      <c r="D476" s="12"/>
      <c r="E476" s="12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2"/>
    </row>
    <row r="477" spans="3:18" x14ac:dyDescent="0.25">
      <c r="C477" s="12"/>
      <c r="D477" s="12"/>
      <c r="E477" s="12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2"/>
    </row>
    <row r="478" spans="3:18" x14ac:dyDescent="0.25">
      <c r="C478" s="12"/>
      <c r="D478" s="12"/>
      <c r="E478" s="12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2"/>
    </row>
    <row r="479" spans="3:18" x14ac:dyDescent="0.25">
      <c r="C479" s="12"/>
      <c r="D479" s="12"/>
      <c r="E479" s="12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2"/>
    </row>
    <row r="480" spans="3:18" x14ac:dyDescent="0.25">
      <c r="C480" s="12"/>
      <c r="D480" s="12"/>
      <c r="E480" s="12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2"/>
    </row>
    <row r="481" spans="3:18" x14ac:dyDescent="0.25">
      <c r="C481" s="12"/>
      <c r="D481" s="12"/>
      <c r="E481" s="12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2"/>
    </row>
    <row r="482" spans="3:18" x14ac:dyDescent="0.25">
      <c r="C482" s="12"/>
      <c r="D482" s="12"/>
      <c r="E482" s="12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2"/>
    </row>
    <row r="483" spans="3:18" x14ac:dyDescent="0.25">
      <c r="C483" s="12"/>
      <c r="D483" s="12"/>
      <c r="E483" s="12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2"/>
    </row>
    <row r="484" spans="3:18" x14ac:dyDescent="0.25">
      <c r="C484" s="12"/>
      <c r="D484" s="12"/>
      <c r="E484" s="12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2"/>
    </row>
    <row r="485" spans="3:18" x14ac:dyDescent="0.25">
      <c r="C485" s="12"/>
      <c r="D485" s="12"/>
      <c r="E485" s="12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2"/>
    </row>
    <row r="486" spans="3:18" x14ac:dyDescent="0.25">
      <c r="C486" s="12"/>
      <c r="D486" s="12"/>
      <c r="E486" s="12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2"/>
    </row>
    <row r="487" spans="3:18" x14ac:dyDescent="0.25">
      <c r="C487" s="12"/>
      <c r="D487" s="12"/>
      <c r="E487" s="12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2"/>
    </row>
    <row r="488" spans="3:18" x14ac:dyDescent="0.25">
      <c r="C488" s="12"/>
      <c r="D488" s="12"/>
      <c r="E488" s="12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2"/>
    </row>
    <row r="489" spans="3:18" x14ac:dyDescent="0.25">
      <c r="C489" s="12"/>
      <c r="D489" s="12"/>
      <c r="E489" s="12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2"/>
    </row>
    <row r="490" spans="3:18" x14ac:dyDescent="0.25">
      <c r="C490" s="12"/>
      <c r="D490" s="12"/>
      <c r="E490" s="12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2"/>
    </row>
    <row r="491" spans="3:18" x14ac:dyDescent="0.25">
      <c r="C491" s="12"/>
      <c r="D491" s="12"/>
      <c r="E491" s="12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2"/>
    </row>
    <row r="492" spans="3:18" x14ac:dyDescent="0.25">
      <c r="C492" s="12"/>
      <c r="D492" s="12"/>
      <c r="E492" s="12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2"/>
    </row>
    <row r="493" spans="3:18" x14ac:dyDescent="0.25">
      <c r="C493" s="12"/>
      <c r="D493" s="12"/>
      <c r="E493" s="12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2"/>
    </row>
    <row r="494" spans="3:18" x14ac:dyDescent="0.25">
      <c r="C494" s="12"/>
      <c r="D494" s="12"/>
      <c r="E494" s="12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2"/>
    </row>
    <row r="495" spans="3:18" x14ac:dyDescent="0.25">
      <c r="C495" s="12"/>
      <c r="D495" s="12"/>
      <c r="E495" s="12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2"/>
    </row>
    <row r="496" spans="3:18" x14ac:dyDescent="0.25">
      <c r="C496" s="12"/>
      <c r="D496" s="12"/>
      <c r="E496" s="12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2"/>
    </row>
    <row r="497" spans="3:18" x14ac:dyDescent="0.25">
      <c r="C497" s="12"/>
      <c r="D497" s="12"/>
      <c r="E497" s="12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2"/>
    </row>
    <row r="498" spans="3:18" x14ac:dyDescent="0.25">
      <c r="C498" s="12"/>
      <c r="D498" s="12"/>
      <c r="E498" s="12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2"/>
    </row>
    <row r="499" spans="3:18" x14ac:dyDescent="0.25">
      <c r="C499" s="12"/>
      <c r="D499" s="12"/>
      <c r="E499" s="12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2"/>
    </row>
    <row r="500" spans="3:18" x14ac:dyDescent="0.25">
      <c r="C500" s="12"/>
      <c r="D500" s="12"/>
      <c r="E500" s="12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2"/>
    </row>
    <row r="501" spans="3:18" x14ac:dyDescent="0.25">
      <c r="C501" s="12"/>
      <c r="D501" s="12"/>
      <c r="E501" s="12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2"/>
    </row>
    <row r="502" spans="3:18" x14ac:dyDescent="0.25">
      <c r="C502" s="12"/>
      <c r="D502" s="12"/>
      <c r="E502" s="12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2"/>
    </row>
    <row r="503" spans="3:18" x14ac:dyDescent="0.25">
      <c r="C503" s="12"/>
      <c r="D503" s="12"/>
      <c r="E503" s="12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2"/>
    </row>
    <row r="504" spans="3:18" x14ac:dyDescent="0.25">
      <c r="C504" s="12"/>
      <c r="D504" s="12"/>
      <c r="E504" s="12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2"/>
    </row>
    <row r="505" spans="3:18" x14ac:dyDescent="0.25">
      <c r="C505" s="12"/>
      <c r="D505" s="12"/>
      <c r="E505" s="12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2"/>
    </row>
    <row r="506" spans="3:18" x14ac:dyDescent="0.25">
      <c r="C506" s="12"/>
      <c r="D506" s="12"/>
      <c r="E506" s="12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2"/>
    </row>
    <row r="507" spans="3:18" x14ac:dyDescent="0.25">
      <c r="C507" s="12"/>
      <c r="D507" s="12"/>
      <c r="E507" s="12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2"/>
    </row>
    <row r="508" spans="3:18" x14ac:dyDescent="0.25">
      <c r="C508" s="12"/>
      <c r="D508" s="12"/>
      <c r="E508" s="12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2"/>
    </row>
    <row r="509" spans="3:18" x14ac:dyDescent="0.25">
      <c r="C509" s="12"/>
      <c r="D509" s="12"/>
      <c r="E509" s="12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2"/>
    </row>
    <row r="510" spans="3:18" x14ac:dyDescent="0.25">
      <c r="C510" s="12"/>
      <c r="D510" s="12"/>
      <c r="E510" s="12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2"/>
    </row>
    <row r="511" spans="3:18" x14ac:dyDescent="0.25">
      <c r="C511" s="12"/>
      <c r="D511" s="12"/>
      <c r="E511" s="12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2"/>
    </row>
    <row r="512" spans="3:18" x14ac:dyDescent="0.25">
      <c r="C512" s="12"/>
      <c r="D512" s="12"/>
      <c r="E512" s="12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2"/>
    </row>
    <row r="513" spans="3:18" x14ac:dyDescent="0.25">
      <c r="C513" s="12"/>
      <c r="D513" s="12"/>
      <c r="E513" s="12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2"/>
    </row>
    <row r="514" spans="3:18" x14ac:dyDescent="0.25">
      <c r="C514" s="12"/>
      <c r="D514" s="12"/>
      <c r="E514" s="12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2"/>
    </row>
    <row r="515" spans="3:18" x14ac:dyDescent="0.25">
      <c r="C515" s="12"/>
      <c r="D515" s="12"/>
      <c r="E515" s="12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2"/>
    </row>
    <row r="516" spans="3:18" x14ac:dyDescent="0.25">
      <c r="C516" s="12"/>
      <c r="D516" s="12"/>
      <c r="E516" s="12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2"/>
    </row>
    <row r="517" spans="3:18" x14ac:dyDescent="0.25">
      <c r="C517" s="12"/>
      <c r="D517" s="12"/>
      <c r="E517" s="12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2"/>
    </row>
    <row r="518" spans="3:18" x14ac:dyDescent="0.25">
      <c r="C518" s="12"/>
      <c r="D518" s="12"/>
      <c r="E518" s="12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2"/>
    </row>
    <row r="519" spans="3:18" x14ac:dyDescent="0.25">
      <c r="C519" s="12"/>
      <c r="D519" s="12"/>
      <c r="E519" s="12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2"/>
    </row>
    <row r="520" spans="3:18" x14ac:dyDescent="0.25">
      <c r="C520" s="12"/>
      <c r="D520" s="12"/>
      <c r="E520" s="12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2"/>
    </row>
    <row r="521" spans="3:18" x14ac:dyDescent="0.25">
      <c r="C521" s="12"/>
      <c r="D521" s="12"/>
      <c r="E521" s="12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2"/>
    </row>
    <row r="522" spans="3:18" x14ac:dyDescent="0.25">
      <c r="C522" s="12"/>
      <c r="D522" s="12"/>
      <c r="E522" s="12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2"/>
    </row>
    <row r="523" spans="3:18" x14ac:dyDescent="0.25">
      <c r="C523" s="12"/>
      <c r="D523" s="12"/>
      <c r="E523" s="12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2"/>
    </row>
    <row r="524" spans="3:18" x14ac:dyDescent="0.25">
      <c r="C524" s="12"/>
      <c r="D524" s="12"/>
      <c r="E524" s="12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2"/>
    </row>
    <row r="525" spans="3:18" x14ac:dyDescent="0.25">
      <c r="C525" s="12"/>
      <c r="D525" s="12"/>
      <c r="E525" s="12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2"/>
    </row>
    <row r="526" spans="3:18" x14ac:dyDescent="0.25">
      <c r="C526" s="12"/>
      <c r="D526" s="12"/>
      <c r="E526" s="12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2"/>
    </row>
    <row r="527" spans="3:18" x14ac:dyDescent="0.25">
      <c r="C527" s="12"/>
      <c r="D527" s="12"/>
      <c r="E527" s="12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2"/>
    </row>
    <row r="528" spans="3:18" x14ac:dyDescent="0.25">
      <c r="C528" s="12"/>
      <c r="D528" s="12"/>
      <c r="E528" s="12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2"/>
    </row>
    <row r="529" spans="3:18" x14ac:dyDescent="0.25">
      <c r="C529" s="12"/>
      <c r="D529" s="12"/>
      <c r="E529" s="12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2"/>
    </row>
    <row r="530" spans="3:18" x14ac:dyDescent="0.25">
      <c r="C530" s="12"/>
      <c r="D530" s="12"/>
      <c r="E530" s="12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2"/>
    </row>
    <row r="531" spans="3:18" x14ac:dyDescent="0.25">
      <c r="C531" s="12"/>
      <c r="D531" s="12"/>
      <c r="E531" s="12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2"/>
    </row>
    <row r="532" spans="3:18" x14ac:dyDescent="0.25">
      <c r="C532" s="12"/>
      <c r="D532" s="12"/>
      <c r="E532" s="12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2"/>
    </row>
    <row r="533" spans="3:18" x14ac:dyDescent="0.25">
      <c r="C533" s="12"/>
      <c r="D533" s="12"/>
      <c r="E533" s="12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2"/>
    </row>
    <row r="534" spans="3:18" x14ac:dyDescent="0.25">
      <c r="C534" s="12"/>
      <c r="D534" s="12"/>
      <c r="E534" s="12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2"/>
    </row>
    <row r="535" spans="3:18" x14ac:dyDescent="0.25">
      <c r="C535" s="12"/>
      <c r="D535" s="12"/>
      <c r="E535" s="12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2"/>
    </row>
    <row r="536" spans="3:18" x14ac:dyDescent="0.25">
      <c r="C536" s="12"/>
      <c r="D536" s="12"/>
      <c r="E536" s="12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2"/>
    </row>
    <row r="537" spans="3:18" x14ac:dyDescent="0.25">
      <c r="C537" s="12"/>
      <c r="D537" s="12"/>
      <c r="E537" s="12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2"/>
    </row>
    <row r="538" spans="3:18" x14ac:dyDescent="0.25">
      <c r="C538" s="12"/>
      <c r="D538" s="12"/>
      <c r="E538" s="12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2"/>
    </row>
    <row r="539" spans="3:18" x14ac:dyDescent="0.25">
      <c r="C539" s="12"/>
      <c r="D539" s="12"/>
      <c r="E539" s="12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2"/>
    </row>
    <row r="540" spans="3:18" x14ac:dyDescent="0.25">
      <c r="C540" s="12"/>
      <c r="D540" s="12"/>
      <c r="E540" s="12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2"/>
    </row>
    <row r="541" spans="3:18" x14ac:dyDescent="0.25">
      <c r="C541" s="12"/>
      <c r="D541" s="12"/>
      <c r="E541" s="12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2"/>
    </row>
    <row r="542" spans="3:18" x14ac:dyDescent="0.25">
      <c r="C542" s="12"/>
      <c r="D542" s="12"/>
      <c r="E542" s="12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2"/>
    </row>
    <row r="543" spans="3:18" x14ac:dyDescent="0.25">
      <c r="C543" s="12"/>
      <c r="D543" s="12"/>
      <c r="E543" s="12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2"/>
    </row>
    <row r="544" spans="3:18" x14ac:dyDescent="0.25">
      <c r="C544" s="12"/>
      <c r="D544" s="12"/>
      <c r="E544" s="12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2"/>
    </row>
    <row r="545" spans="3:18" x14ac:dyDescent="0.25">
      <c r="C545" s="12"/>
      <c r="D545" s="12"/>
      <c r="E545" s="12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2"/>
    </row>
    <row r="546" spans="3:18" x14ac:dyDescent="0.25">
      <c r="C546" s="12"/>
      <c r="D546" s="12"/>
      <c r="E546" s="12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2"/>
    </row>
    <row r="547" spans="3:18" x14ac:dyDescent="0.25">
      <c r="C547" s="12"/>
      <c r="D547" s="12"/>
      <c r="E547" s="12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2"/>
    </row>
    <row r="548" spans="3:18" x14ac:dyDescent="0.25">
      <c r="C548" s="12"/>
      <c r="D548" s="12"/>
      <c r="E548" s="12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2"/>
    </row>
    <row r="549" spans="3:18" x14ac:dyDescent="0.25">
      <c r="C549" s="12"/>
      <c r="D549" s="12"/>
      <c r="E549" s="12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2"/>
    </row>
    <row r="550" spans="3:18" x14ac:dyDescent="0.25">
      <c r="C550" s="12"/>
      <c r="D550" s="12"/>
      <c r="E550" s="12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2"/>
    </row>
    <row r="551" spans="3:18" x14ac:dyDescent="0.25">
      <c r="C551" s="12"/>
      <c r="D551" s="12"/>
      <c r="E551" s="12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2"/>
    </row>
    <row r="552" spans="3:18" x14ac:dyDescent="0.25">
      <c r="C552" s="12"/>
      <c r="D552" s="12"/>
      <c r="E552" s="12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2"/>
    </row>
    <row r="553" spans="3:18" x14ac:dyDescent="0.25">
      <c r="C553" s="12"/>
      <c r="D553" s="12"/>
      <c r="E553" s="12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2"/>
    </row>
    <row r="554" spans="3:18" x14ac:dyDescent="0.25">
      <c r="C554" s="12"/>
      <c r="D554" s="12"/>
      <c r="E554" s="12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2"/>
    </row>
    <row r="555" spans="3:18" x14ac:dyDescent="0.25">
      <c r="C555" s="12"/>
      <c r="D555" s="12"/>
      <c r="E555" s="12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2"/>
    </row>
    <row r="556" spans="3:18" x14ac:dyDescent="0.25">
      <c r="C556" s="12"/>
      <c r="D556" s="12"/>
      <c r="E556" s="12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2"/>
    </row>
    <row r="557" spans="3:18" x14ac:dyDescent="0.25">
      <c r="C557" s="12"/>
      <c r="D557" s="12"/>
      <c r="E557" s="12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2"/>
    </row>
    <row r="558" spans="3:18" x14ac:dyDescent="0.25">
      <c r="C558" s="12"/>
      <c r="D558" s="12"/>
      <c r="E558" s="12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2"/>
    </row>
    <row r="559" spans="3:18" x14ac:dyDescent="0.25">
      <c r="C559" s="12"/>
      <c r="D559" s="12"/>
      <c r="E559" s="12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2"/>
    </row>
    <row r="560" spans="3:18" x14ac:dyDescent="0.25">
      <c r="C560" s="12"/>
      <c r="D560" s="12"/>
      <c r="E560" s="12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2"/>
    </row>
    <row r="561" spans="3:18" x14ac:dyDescent="0.25">
      <c r="C561" s="12"/>
      <c r="D561" s="12"/>
      <c r="E561" s="12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2"/>
    </row>
    <row r="562" spans="3:18" x14ac:dyDescent="0.25">
      <c r="C562" s="12"/>
      <c r="D562" s="12"/>
      <c r="E562" s="12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2"/>
    </row>
    <row r="563" spans="3:18" x14ac:dyDescent="0.25">
      <c r="C563" s="12"/>
      <c r="D563" s="12"/>
      <c r="E563" s="12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2"/>
    </row>
    <row r="564" spans="3:18" x14ac:dyDescent="0.25">
      <c r="C564" s="12"/>
      <c r="D564" s="12"/>
      <c r="E564" s="12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2"/>
    </row>
    <row r="565" spans="3:18" x14ac:dyDescent="0.25">
      <c r="C565" s="12"/>
      <c r="D565" s="12"/>
      <c r="E565" s="12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2"/>
    </row>
    <row r="566" spans="3:18" x14ac:dyDescent="0.25">
      <c r="C566" s="12"/>
      <c r="D566" s="12"/>
      <c r="E566" s="12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2"/>
    </row>
    <row r="567" spans="3:18" x14ac:dyDescent="0.25">
      <c r="C567" s="12"/>
      <c r="D567" s="12"/>
      <c r="E567" s="12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2"/>
    </row>
    <row r="568" spans="3:18" x14ac:dyDescent="0.25">
      <c r="C568" s="12"/>
      <c r="D568" s="12"/>
      <c r="E568" s="12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2"/>
    </row>
    <row r="569" spans="3:18" x14ac:dyDescent="0.25">
      <c r="C569" s="12"/>
      <c r="D569" s="12"/>
      <c r="E569" s="12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2"/>
    </row>
    <row r="570" spans="3:18" x14ac:dyDescent="0.25">
      <c r="C570" s="12"/>
      <c r="D570" s="12"/>
      <c r="E570" s="12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2"/>
    </row>
    <row r="571" spans="3:18" x14ac:dyDescent="0.25">
      <c r="C571" s="12"/>
      <c r="D571" s="12"/>
      <c r="E571" s="12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2"/>
    </row>
    <row r="572" spans="3:18" x14ac:dyDescent="0.25">
      <c r="C572" s="12"/>
      <c r="D572" s="12"/>
      <c r="E572" s="12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2"/>
    </row>
    <row r="573" spans="3:18" x14ac:dyDescent="0.25">
      <c r="C573" s="12"/>
      <c r="D573" s="12"/>
      <c r="E573" s="12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2"/>
    </row>
    <row r="574" spans="3:18" x14ac:dyDescent="0.25">
      <c r="C574" s="12"/>
      <c r="D574" s="12"/>
      <c r="E574" s="12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2"/>
    </row>
    <row r="575" spans="3:18" x14ac:dyDescent="0.25">
      <c r="C575" s="12"/>
      <c r="D575" s="12"/>
      <c r="E575" s="12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2"/>
    </row>
    <row r="576" spans="3:18" x14ac:dyDescent="0.25">
      <c r="C576" s="12"/>
      <c r="D576" s="12"/>
      <c r="E576" s="12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2"/>
    </row>
    <row r="577" spans="3:18" x14ac:dyDescent="0.25">
      <c r="C577" s="12"/>
      <c r="D577" s="12"/>
      <c r="E577" s="12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2"/>
    </row>
    <row r="578" spans="3:18" x14ac:dyDescent="0.25">
      <c r="C578" s="12"/>
      <c r="D578" s="12"/>
      <c r="E578" s="12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2"/>
    </row>
    <row r="579" spans="3:18" x14ac:dyDescent="0.25">
      <c r="C579" s="12"/>
      <c r="D579" s="12"/>
      <c r="E579" s="12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2"/>
    </row>
    <row r="580" spans="3:18" x14ac:dyDescent="0.25">
      <c r="C580" s="12"/>
      <c r="D580" s="12"/>
      <c r="E580" s="12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2"/>
    </row>
    <row r="581" spans="3:18" x14ac:dyDescent="0.25">
      <c r="C581" s="12"/>
      <c r="D581" s="12"/>
      <c r="E581" s="12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2"/>
    </row>
    <row r="582" spans="3:18" x14ac:dyDescent="0.25">
      <c r="C582" s="12"/>
      <c r="D582" s="12"/>
      <c r="E582" s="12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2"/>
    </row>
    <row r="583" spans="3:18" x14ac:dyDescent="0.25">
      <c r="C583" s="12"/>
      <c r="D583" s="12"/>
      <c r="E583" s="12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2"/>
    </row>
    <row r="584" spans="3:18" x14ac:dyDescent="0.25">
      <c r="C584" s="12"/>
      <c r="D584" s="12"/>
      <c r="E584" s="12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2"/>
    </row>
    <row r="585" spans="3:18" x14ac:dyDescent="0.25">
      <c r="C585" s="12"/>
      <c r="D585" s="12"/>
      <c r="E585" s="12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2"/>
    </row>
    <row r="586" spans="3:18" x14ac:dyDescent="0.25">
      <c r="C586" s="12"/>
      <c r="D586" s="12"/>
      <c r="E586" s="12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2"/>
    </row>
    <row r="587" spans="3:18" x14ac:dyDescent="0.25">
      <c r="C587" s="12"/>
      <c r="D587" s="12"/>
      <c r="E587" s="12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2"/>
    </row>
    <row r="588" spans="3:18" x14ac:dyDescent="0.25">
      <c r="C588" s="12"/>
      <c r="D588" s="12"/>
      <c r="E588" s="12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2"/>
    </row>
    <row r="589" spans="3:18" x14ac:dyDescent="0.25">
      <c r="C589" s="12"/>
      <c r="D589" s="12"/>
      <c r="E589" s="12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2"/>
    </row>
    <row r="590" spans="3:18" x14ac:dyDescent="0.25">
      <c r="C590" s="12"/>
      <c r="D590" s="12"/>
      <c r="E590" s="12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2"/>
    </row>
    <row r="591" spans="3:18" x14ac:dyDescent="0.25">
      <c r="C591" s="12"/>
      <c r="D591" s="12"/>
      <c r="E591" s="12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2"/>
    </row>
    <row r="592" spans="3:18" x14ac:dyDescent="0.25">
      <c r="C592" s="12"/>
      <c r="D592" s="12"/>
      <c r="E592" s="12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2"/>
    </row>
    <row r="593" spans="3:18" x14ac:dyDescent="0.25">
      <c r="C593" s="12"/>
      <c r="D593" s="12"/>
      <c r="E593" s="12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2"/>
    </row>
    <row r="594" spans="3:18" x14ac:dyDescent="0.25">
      <c r="C594" s="12"/>
      <c r="D594" s="12"/>
      <c r="E594" s="12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2"/>
    </row>
    <row r="595" spans="3:18" x14ac:dyDescent="0.25">
      <c r="C595" s="12"/>
      <c r="D595" s="12"/>
      <c r="E595" s="12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2"/>
    </row>
    <row r="596" spans="3:18" x14ac:dyDescent="0.25">
      <c r="C596" s="12"/>
      <c r="D596" s="12"/>
      <c r="E596" s="12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2"/>
    </row>
    <row r="597" spans="3:18" x14ac:dyDescent="0.25">
      <c r="C597" s="12"/>
      <c r="D597" s="12"/>
      <c r="E597" s="12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2"/>
    </row>
    <row r="598" spans="3:18" x14ac:dyDescent="0.25">
      <c r="C598" s="12"/>
      <c r="D598" s="12"/>
      <c r="E598" s="12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2"/>
    </row>
    <row r="599" spans="3:18" x14ac:dyDescent="0.25">
      <c r="C599" s="12"/>
      <c r="D599" s="12"/>
      <c r="E599" s="12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2"/>
    </row>
    <row r="600" spans="3:18" x14ac:dyDescent="0.25">
      <c r="C600" s="12"/>
      <c r="D600" s="12"/>
      <c r="E600" s="12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2"/>
    </row>
    <row r="601" spans="3:18" x14ac:dyDescent="0.25">
      <c r="C601" s="12"/>
      <c r="D601" s="12"/>
      <c r="E601" s="12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2"/>
    </row>
    <row r="602" spans="3:18" x14ac:dyDescent="0.25">
      <c r="C602" s="12"/>
      <c r="D602" s="12"/>
      <c r="E602" s="12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2"/>
    </row>
    <row r="603" spans="3:18" x14ac:dyDescent="0.25">
      <c r="C603" s="12"/>
      <c r="D603" s="12"/>
      <c r="E603" s="12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2"/>
    </row>
    <row r="604" spans="3:18" x14ac:dyDescent="0.25">
      <c r="C604" s="12"/>
      <c r="D604" s="12"/>
      <c r="E604" s="12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2"/>
    </row>
    <row r="605" spans="3:18" x14ac:dyDescent="0.25">
      <c r="C605" s="12"/>
      <c r="D605" s="12"/>
      <c r="E605" s="12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2"/>
    </row>
    <row r="606" spans="3:18" x14ac:dyDescent="0.25">
      <c r="C606" s="12"/>
      <c r="D606" s="12"/>
      <c r="E606" s="12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2"/>
    </row>
    <row r="607" spans="3:18" x14ac:dyDescent="0.25">
      <c r="C607" s="12"/>
      <c r="D607" s="12"/>
      <c r="E607" s="12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2"/>
    </row>
    <row r="608" spans="3:18" x14ac:dyDescent="0.25">
      <c r="C608" s="12"/>
      <c r="D608" s="12"/>
      <c r="E608" s="12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2"/>
    </row>
    <row r="609" spans="3:18" x14ac:dyDescent="0.25">
      <c r="C609" s="12"/>
      <c r="D609" s="12"/>
      <c r="E609" s="12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2"/>
    </row>
    <row r="610" spans="3:18" x14ac:dyDescent="0.25">
      <c r="C610" s="12"/>
      <c r="D610" s="12"/>
      <c r="E610" s="12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2"/>
    </row>
    <row r="611" spans="3:18" x14ac:dyDescent="0.25">
      <c r="C611" s="12"/>
      <c r="D611" s="12"/>
      <c r="E611" s="12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2"/>
    </row>
    <row r="612" spans="3:18" x14ac:dyDescent="0.25">
      <c r="C612" s="12"/>
      <c r="D612" s="12"/>
      <c r="E612" s="12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2"/>
    </row>
    <row r="613" spans="3:18" x14ac:dyDescent="0.25">
      <c r="C613" s="12"/>
      <c r="D613" s="12"/>
      <c r="E613" s="12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2"/>
    </row>
    <row r="614" spans="3:18" x14ac:dyDescent="0.25">
      <c r="C614" s="12"/>
      <c r="D614" s="12"/>
      <c r="E614" s="12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2"/>
    </row>
    <row r="615" spans="3:18" x14ac:dyDescent="0.25">
      <c r="C615" s="12"/>
      <c r="D615" s="12"/>
      <c r="E615" s="12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2"/>
    </row>
    <row r="616" spans="3:18" x14ac:dyDescent="0.25">
      <c r="C616" s="12"/>
      <c r="D616" s="12"/>
      <c r="E616" s="12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2"/>
    </row>
    <row r="617" spans="3:18" x14ac:dyDescent="0.25">
      <c r="C617" s="12"/>
      <c r="D617" s="12"/>
      <c r="E617" s="12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2"/>
    </row>
    <row r="618" spans="3:18" x14ac:dyDescent="0.25">
      <c r="C618" s="12"/>
      <c r="D618" s="12"/>
      <c r="E618" s="12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2"/>
    </row>
    <row r="619" spans="3:18" x14ac:dyDescent="0.25">
      <c r="C619" s="12"/>
      <c r="D619" s="12"/>
      <c r="E619" s="12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2"/>
    </row>
    <row r="620" spans="3:18" x14ac:dyDescent="0.25">
      <c r="C620" s="12"/>
      <c r="D620" s="12"/>
      <c r="E620" s="12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2"/>
    </row>
    <row r="621" spans="3:18" x14ac:dyDescent="0.25">
      <c r="C621" s="12"/>
      <c r="D621" s="12"/>
      <c r="E621" s="12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2"/>
    </row>
    <row r="622" spans="3:18" x14ac:dyDescent="0.25">
      <c r="C622" s="12"/>
      <c r="D622" s="12"/>
      <c r="E622" s="12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2"/>
    </row>
    <row r="623" spans="3:18" x14ac:dyDescent="0.25">
      <c r="C623" s="12"/>
      <c r="D623" s="12"/>
      <c r="E623" s="12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2"/>
    </row>
    <row r="624" spans="3:18" x14ac:dyDescent="0.25">
      <c r="C624" s="12"/>
      <c r="D624" s="12"/>
      <c r="E624" s="12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2"/>
    </row>
    <row r="625" spans="3:18" x14ac:dyDescent="0.25">
      <c r="C625" s="12"/>
      <c r="D625" s="12"/>
      <c r="E625" s="12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2"/>
    </row>
    <row r="626" spans="3:18" x14ac:dyDescent="0.25">
      <c r="C626" s="12"/>
      <c r="D626" s="12"/>
      <c r="E626" s="12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2"/>
    </row>
    <row r="627" spans="3:18" x14ac:dyDescent="0.25">
      <c r="C627" s="12"/>
      <c r="D627" s="12"/>
      <c r="E627" s="12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2"/>
    </row>
    <row r="628" spans="3:18" x14ac:dyDescent="0.25">
      <c r="C628" s="12"/>
      <c r="D628" s="12"/>
      <c r="E628" s="12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2"/>
    </row>
    <row r="629" spans="3:18" x14ac:dyDescent="0.25">
      <c r="C629" s="12"/>
      <c r="D629" s="12"/>
      <c r="E629" s="12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2"/>
    </row>
    <row r="630" spans="3:18" x14ac:dyDescent="0.25">
      <c r="C630" s="12"/>
      <c r="D630" s="12"/>
      <c r="E630" s="12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2"/>
    </row>
    <row r="631" spans="3:18" x14ac:dyDescent="0.25">
      <c r="C631" s="12"/>
      <c r="D631" s="12"/>
      <c r="E631" s="12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2"/>
    </row>
    <row r="632" spans="3:18" x14ac:dyDescent="0.25">
      <c r="C632" s="12"/>
      <c r="D632" s="12"/>
      <c r="E632" s="12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2"/>
    </row>
    <row r="633" spans="3:18" x14ac:dyDescent="0.25">
      <c r="C633" s="12"/>
      <c r="D633" s="12"/>
      <c r="E633" s="12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2"/>
    </row>
    <row r="634" spans="3:18" x14ac:dyDescent="0.25">
      <c r="C634" s="12"/>
      <c r="D634" s="12"/>
      <c r="E634" s="12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2"/>
    </row>
    <row r="635" spans="3:18" x14ac:dyDescent="0.25">
      <c r="C635" s="12"/>
      <c r="D635" s="12"/>
      <c r="E635" s="12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2"/>
    </row>
    <row r="636" spans="3:18" x14ac:dyDescent="0.25">
      <c r="C636" s="12"/>
      <c r="D636" s="12"/>
      <c r="E636" s="12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2"/>
    </row>
    <row r="637" spans="3:18" x14ac:dyDescent="0.25">
      <c r="C637" s="12"/>
      <c r="D637" s="12"/>
      <c r="E637" s="12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2"/>
    </row>
    <row r="638" spans="3:18" x14ac:dyDescent="0.25">
      <c r="C638" s="12"/>
      <c r="D638" s="12"/>
      <c r="E638" s="12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2"/>
    </row>
    <row r="639" spans="3:18" x14ac:dyDescent="0.25">
      <c r="C639" s="12"/>
      <c r="D639" s="12"/>
      <c r="E639" s="12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2"/>
    </row>
    <row r="640" spans="3:18" x14ac:dyDescent="0.25">
      <c r="C640" s="12"/>
      <c r="D640" s="12"/>
      <c r="E640" s="12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2"/>
    </row>
    <row r="641" spans="3:18" x14ac:dyDescent="0.25">
      <c r="C641" s="12"/>
      <c r="D641" s="12"/>
      <c r="E641" s="12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2"/>
    </row>
    <row r="642" spans="3:18" x14ac:dyDescent="0.25">
      <c r="C642" s="12"/>
      <c r="D642" s="12"/>
      <c r="E642" s="12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2"/>
    </row>
    <row r="643" spans="3:18" x14ac:dyDescent="0.25">
      <c r="C643" s="12"/>
      <c r="D643" s="12"/>
      <c r="E643" s="12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2"/>
    </row>
    <row r="644" spans="3:18" x14ac:dyDescent="0.25">
      <c r="C644" s="12"/>
      <c r="D644" s="12"/>
      <c r="E644" s="12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2"/>
    </row>
    <row r="645" spans="3:18" x14ac:dyDescent="0.25">
      <c r="C645" s="12"/>
      <c r="D645" s="12"/>
      <c r="E645" s="12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2"/>
    </row>
    <row r="646" spans="3:18" x14ac:dyDescent="0.25">
      <c r="C646" s="12"/>
      <c r="D646" s="12"/>
      <c r="E646" s="12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2"/>
    </row>
    <row r="647" spans="3:18" x14ac:dyDescent="0.25">
      <c r="C647" s="12"/>
      <c r="D647" s="12"/>
      <c r="E647" s="12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2"/>
    </row>
    <row r="648" spans="3:18" x14ac:dyDescent="0.25">
      <c r="C648" s="12"/>
      <c r="D648" s="12"/>
      <c r="E648" s="12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2"/>
    </row>
    <row r="649" spans="3:18" x14ac:dyDescent="0.25">
      <c r="C649" s="12"/>
      <c r="D649" s="12"/>
      <c r="E649" s="12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2"/>
    </row>
    <row r="650" spans="3:18" x14ac:dyDescent="0.25">
      <c r="C650" s="12"/>
      <c r="D650" s="12"/>
      <c r="E650" s="12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2"/>
    </row>
    <row r="651" spans="3:18" x14ac:dyDescent="0.25">
      <c r="C651" s="12"/>
      <c r="D651" s="12"/>
      <c r="E651" s="12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2"/>
    </row>
    <row r="652" spans="3:18" x14ac:dyDescent="0.25">
      <c r="C652" s="12"/>
      <c r="D652" s="12"/>
      <c r="E652" s="12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2"/>
    </row>
    <row r="653" spans="3:18" x14ac:dyDescent="0.25">
      <c r="C653" s="12"/>
      <c r="D653" s="12"/>
      <c r="E653" s="12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2"/>
    </row>
    <row r="654" spans="3:18" x14ac:dyDescent="0.25">
      <c r="C654" s="12"/>
      <c r="D654" s="12"/>
      <c r="E654" s="12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2"/>
    </row>
    <row r="655" spans="3:18" x14ac:dyDescent="0.25">
      <c r="C655" s="12"/>
      <c r="D655" s="12"/>
      <c r="E655" s="12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2"/>
    </row>
    <row r="656" spans="3:18" x14ac:dyDescent="0.25">
      <c r="C656" s="12"/>
      <c r="D656" s="12"/>
      <c r="E656" s="12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2"/>
    </row>
    <row r="657" spans="3:18" x14ac:dyDescent="0.25">
      <c r="C657" s="12"/>
      <c r="D657" s="12"/>
      <c r="E657" s="12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2"/>
    </row>
    <row r="658" spans="3:18" x14ac:dyDescent="0.25">
      <c r="C658" s="12"/>
      <c r="D658" s="12"/>
      <c r="E658" s="12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2"/>
    </row>
    <row r="659" spans="3:18" x14ac:dyDescent="0.25">
      <c r="C659" s="12"/>
      <c r="D659" s="12"/>
      <c r="E659" s="12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2"/>
    </row>
    <row r="660" spans="3:18" x14ac:dyDescent="0.25">
      <c r="C660" s="12"/>
      <c r="D660" s="12"/>
      <c r="E660" s="12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2"/>
    </row>
    <row r="661" spans="3:18" x14ac:dyDescent="0.25">
      <c r="C661" s="12"/>
      <c r="D661" s="12"/>
      <c r="E661" s="12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2"/>
    </row>
    <row r="662" spans="3:18" x14ac:dyDescent="0.25">
      <c r="C662" s="12"/>
      <c r="D662" s="12"/>
      <c r="E662" s="12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2"/>
    </row>
    <row r="663" spans="3:18" x14ac:dyDescent="0.25">
      <c r="C663" s="12"/>
      <c r="D663" s="12"/>
      <c r="E663" s="12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2"/>
    </row>
    <row r="664" spans="3:18" x14ac:dyDescent="0.25">
      <c r="C664" s="12"/>
      <c r="D664" s="12"/>
      <c r="E664" s="12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2"/>
    </row>
    <row r="665" spans="3:18" x14ac:dyDescent="0.25">
      <c r="C665" s="12"/>
      <c r="D665" s="12"/>
      <c r="E665" s="12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2"/>
    </row>
    <row r="666" spans="3:18" x14ac:dyDescent="0.25">
      <c r="C666" s="12"/>
      <c r="D666" s="12"/>
      <c r="E666" s="12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2"/>
    </row>
    <row r="667" spans="3:18" x14ac:dyDescent="0.25">
      <c r="C667" s="12"/>
      <c r="D667" s="12"/>
      <c r="E667" s="12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2"/>
    </row>
    <row r="668" spans="3:18" x14ac:dyDescent="0.25">
      <c r="C668" s="12"/>
      <c r="D668" s="12"/>
      <c r="E668" s="12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2"/>
    </row>
    <row r="669" spans="3:18" x14ac:dyDescent="0.25">
      <c r="C669" s="12"/>
      <c r="D669" s="12"/>
      <c r="E669" s="12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2"/>
    </row>
    <row r="670" spans="3:18" x14ac:dyDescent="0.25">
      <c r="C670" s="12"/>
      <c r="D670" s="12"/>
      <c r="E670" s="12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2"/>
    </row>
    <row r="671" spans="3:18" x14ac:dyDescent="0.25">
      <c r="C671" s="12"/>
      <c r="D671" s="12"/>
      <c r="E671" s="12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2"/>
    </row>
    <row r="672" spans="3:18" x14ac:dyDescent="0.25">
      <c r="C672" s="12"/>
      <c r="D672" s="12"/>
      <c r="E672" s="12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2"/>
    </row>
    <row r="673" spans="3:18" x14ac:dyDescent="0.25">
      <c r="C673" s="12"/>
      <c r="D673" s="12"/>
      <c r="E673" s="12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2"/>
    </row>
    <row r="674" spans="3:18" x14ac:dyDescent="0.25">
      <c r="C674" s="12"/>
      <c r="D674" s="12"/>
      <c r="E674" s="12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2"/>
    </row>
    <row r="675" spans="3:18" x14ac:dyDescent="0.25">
      <c r="C675" s="12"/>
      <c r="D675" s="12"/>
      <c r="E675" s="12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2"/>
    </row>
    <row r="676" spans="3:18" x14ac:dyDescent="0.25">
      <c r="C676" s="12"/>
      <c r="D676" s="12"/>
      <c r="E676" s="12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2"/>
    </row>
    <row r="677" spans="3:18" x14ac:dyDescent="0.25">
      <c r="C677" s="12"/>
      <c r="D677" s="12"/>
      <c r="E677" s="12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2"/>
    </row>
    <row r="678" spans="3:18" x14ac:dyDescent="0.25">
      <c r="C678" s="12"/>
      <c r="D678" s="12"/>
      <c r="E678" s="12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2"/>
    </row>
    <row r="679" spans="3:18" x14ac:dyDescent="0.25">
      <c r="C679" s="12"/>
      <c r="D679" s="12"/>
      <c r="E679" s="12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2"/>
    </row>
    <row r="680" spans="3:18" x14ac:dyDescent="0.25">
      <c r="C680" s="12"/>
      <c r="D680" s="12"/>
      <c r="E680" s="12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2"/>
    </row>
    <row r="681" spans="3:18" x14ac:dyDescent="0.25">
      <c r="C681" s="12"/>
      <c r="D681" s="12"/>
      <c r="E681" s="12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2"/>
    </row>
    <row r="682" spans="3:18" x14ac:dyDescent="0.25">
      <c r="C682" s="12"/>
      <c r="D682" s="12"/>
      <c r="E682" s="12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2"/>
    </row>
    <row r="683" spans="3:18" x14ac:dyDescent="0.25">
      <c r="C683" s="12"/>
      <c r="D683" s="12"/>
      <c r="E683" s="12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2"/>
    </row>
    <row r="684" spans="3:18" x14ac:dyDescent="0.25">
      <c r="C684" s="12"/>
      <c r="D684" s="12"/>
      <c r="E684" s="12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2"/>
    </row>
    <row r="685" spans="3:18" x14ac:dyDescent="0.25">
      <c r="C685" s="12"/>
      <c r="D685" s="12"/>
      <c r="E685" s="12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2"/>
    </row>
    <row r="686" spans="3:18" x14ac:dyDescent="0.25">
      <c r="C686" s="12"/>
      <c r="D686" s="12"/>
      <c r="E686" s="12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2"/>
    </row>
    <row r="687" spans="3:18" x14ac:dyDescent="0.25">
      <c r="C687" s="12"/>
      <c r="D687" s="12"/>
      <c r="E687" s="12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2"/>
    </row>
    <row r="688" spans="3:18" x14ac:dyDescent="0.25">
      <c r="C688" s="12"/>
      <c r="D688" s="12"/>
      <c r="E688" s="12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2"/>
    </row>
    <row r="689" spans="3:18" x14ac:dyDescent="0.25">
      <c r="C689" s="12"/>
      <c r="D689" s="12"/>
      <c r="E689" s="12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2"/>
    </row>
    <row r="690" spans="3:18" x14ac:dyDescent="0.25">
      <c r="C690" s="12"/>
      <c r="D690" s="12"/>
      <c r="E690" s="12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2"/>
    </row>
    <row r="691" spans="3:18" x14ac:dyDescent="0.25">
      <c r="C691" s="12"/>
      <c r="D691" s="12"/>
      <c r="E691" s="12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2"/>
    </row>
    <row r="692" spans="3:18" x14ac:dyDescent="0.25">
      <c r="C692" s="12"/>
      <c r="D692" s="12"/>
      <c r="E692" s="12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2"/>
    </row>
    <row r="693" spans="3:18" x14ac:dyDescent="0.25">
      <c r="C693" s="12"/>
      <c r="D693" s="12"/>
      <c r="E693" s="12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2"/>
    </row>
    <row r="694" spans="3:18" x14ac:dyDescent="0.25">
      <c r="C694" s="12"/>
      <c r="D694" s="12"/>
      <c r="E694" s="12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2"/>
    </row>
    <row r="695" spans="3:18" x14ac:dyDescent="0.25">
      <c r="C695" s="12"/>
      <c r="D695" s="12"/>
      <c r="E695" s="12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2"/>
    </row>
    <row r="696" spans="3:18" x14ac:dyDescent="0.25">
      <c r="C696" s="12"/>
      <c r="D696" s="12"/>
      <c r="E696" s="12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2"/>
    </row>
    <row r="697" spans="3:18" x14ac:dyDescent="0.25">
      <c r="C697" s="12"/>
      <c r="D697" s="12"/>
      <c r="E697" s="12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2"/>
    </row>
    <row r="698" spans="3:18" x14ac:dyDescent="0.25">
      <c r="C698" s="12"/>
      <c r="D698" s="12"/>
      <c r="E698" s="12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2"/>
    </row>
    <row r="699" spans="3:18" x14ac:dyDescent="0.25">
      <c r="C699" s="12"/>
      <c r="D699" s="12"/>
      <c r="E699" s="12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2"/>
    </row>
    <row r="700" spans="3:18" x14ac:dyDescent="0.25">
      <c r="C700" s="12"/>
      <c r="D700" s="12"/>
      <c r="E700" s="12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2"/>
    </row>
    <row r="701" spans="3:18" x14ac:dyDescent="0.25">
      <c r="C701" s="12"/>
      <c r="D701" s="12"/>
      <c r="E701" s="12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2"/>
    </row>
    <row r="702" spans="3:18" x14ac:dyDescent="0.25">
      <c r="C702" s="12"/>
      <c r="D702" s="12"/>
      <c r="E702" s="12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2"/>
    </row>
    <row r="703" spans="3:18" x14ac:dyDescent="0.25">
      <c r="C703" s="12"/>
      <c r="D703" s="12"/>
      <c r="E703" s="12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2"/>
    </row>
    <row r="704" spans="3:18" x14ac:dyDescent="0.25">
      <c r="C704" s="12"/>
      <c r="D704" s="12"/>
      <c r="E704" s="12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2"/>
    </row>
    <row r="705" spans="3:18" x14ac:dyDescent="0.25">
      <c r="C705" s="12"/>
      <c r="D705" s="12"/>
      <c r="E705" s="12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2"/>
    </row>
    <row r="706" spans="3:18" x14ac:dyDescent="0.25">
      <c r="C706" s="12"/>
      <c r="D706" s="12"/>
      <c r="E706" s="12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2"/>
    </row>
    <row r="707" spans="3:18" x14ac:dyDescent="0.25">
      <c r="C707" s="12"/>
      <c r="D707" s="12"/>
      <c r="E707" s="12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2"/>
    </row>
    <row r="708" spans="3:18" x14ac:dyDescent="0.25">
      <c r="C708" s="12"/>
      <c r="D708" s="12"/>
      <c r="E708" s="12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2"/>
    </row>
    <row r="709" spans="3:18" x14ac:dyDescent="0.25">
      <c r="C709" s="12"/>
      <c r="D709" s="12"/>
      <c r="E709" s="12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2"/>
    </row>
    <row r="710" spans="3:18" x14ac:dyDescent="0.25">
      <c r="C710" s="12"/>
      <c r="D710" s="12"/>
      <c r="E710" s="12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2"/>
    </row>
    <row r="711" spans="3:18" x14ac:dyDescent="0.25">
      <c r="C711" s="12"/>
      <c r="D711" s="12"/>
      <c r="E711" s="12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2"/>
    </row>
    <row r="712" spans="3:18" x14ac:dyDescent="0.25">
      <c r="C712" s="12"/>
      <c r="D712" s="12"/>
      <c r="E712" s="12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2"/>
    </row>
    <row r="713" spans="3:18" x14ac:dyDescent="0.25">
      <c r="C713" s="12"/>
      <c r="D713" s="12"/>
      <c r="E713" s="12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2"/>
    </row>
    <row r="714" spans="3:18" x14ac:dyDescent="0.25">
      <c r="C714" s="12"/>
      <c r="D714" s="12"/>
      <c r="E714" s="12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2"/>
    </row>
    <row r="715" spans="3:18" x14ac:dyDescent="0.25">
      <c r="C715" s="12"/>
      <c r="D715" s="12"/>
      <c r="E715" s="12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2"/>
    </row>
    <row r="716" spans="3:18" x14ac:dyDescent="0.25">
      <c r="C716" s="12"/>
      <c r="D716" s="12"/>
      <c r="E716" s="12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2"/>
    </row>
    <row r="717" spans="3:18" x14ac:dyDescent="0.25">
      <c r="C717" s="12"/>
      <c r="D717" s="12"/>
      <c r="E717" s="12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2"/>
    </row>
    <row r="718" spans="3:18" x14ac:dyDescent="0.25">
      <c r="C718" s="12"/>
      <c r="D718" s="12"/>
      <c r="E718" s="12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2"/>
    </row>
    <row r="719" spans="3:18" x14ac:dyDescent="0.25">
      <c r="C719" s="12"/>
      <c r="D719" s="12"/>
      <c r="E719" s="12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2"/>
    </row>
    <row r="720" spans="3:18" x14ac:dyDescent="0.25">
      <c r="C720" s="12"/>
      <c r="D720" s="12"/>
      <c r="E720" s="12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2"/>
    </row>
    <row r="721" spans="3:18" x14ac:dyDescent="0.25">
      <c r="C721" s="12"/>
      <c r="D721" s="12"/>
      <c r="E721" s="12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2"/>
    </row>
    <row r="722" spans="3:18" x14ac:dyDescent="0.25">
      <c r="C722" s="12"/>
      <c r="D722" s="12"/>
      <c r="E722" s="12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2"/>
    </row>
    <row r="723" spans="3:18" x14ac:dyDescent="0.25">
      <c r="C723" s="12"/>
      <c r="D723" s="12"/>
      <c r="E723" s="12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2"/>
    </row>
    <row r="724" spans="3:18" x14ac:dyDescent="0.25">
      <c r="C724" s="12"/>
      <c r="D724" s="12"/>
      <c r="E724" s="12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2"/>
    </row>
    <row r="725" spans="3:18" x14ac:dyDescent="0.25">
      <c r="C725" s="12"/>
      <c r="D725" s="12"/>
      <c r="E725" s="12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2"/>
    </row>
    <row r="726" spans="3:18" x14ac:dyDescent="0.25">
      <c r="C726" s="12"/>
      <c r="D726" s="12"/>
      <c r="E726" s="12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2"/>
    </row>
    <row r="727" spans="3:18" x14ac:dyDescent="0.25">
      <c r="C727" s="12"/>
      <c r="D727" s="12"/>
      <c r="E727" s="12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2"/>
    </row>
    <row r="728" spans="3:18" x14ac:dyDescent="0.25">
      <c r="C728" s="12"/>
      <c r="D728" s="12"/>
      <c r="E728" s="12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2"/>
    </row>
    <row r="729" spans="3:18" x14ac:dyDescent="0.25">
      <c r="C729" s="12"/>
      <c r="D729" s="12"/>
      <c r="E729" s="12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2"/>
    </row>
    <row r="730" spans="3:18" x14ac:dyDescent="0.25">
      <c r="C730" s="12"/>
      <c r="D730" s="12"/>
      <c r="E730" s="12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2"/>
    </row>
    <row r="731" spans="3:18" x14ac:dyDescent="0.25">
      <c r="C731" s="12"/>
      <c r="D731" s="12"/>
      <c r="E731" s="12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2"/>
    </row>
    <row r="732" spans="3:18" x14ac:dyDescent="0.25">
      <c r="C732" s="12"/>
      <c r="D732" s="12"/>
      <c r="E732" s="12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2"/>
    </row>
    <row r="733" spans="3:18" x14ac:dyDescent="0.25">
      <c r="C733" s="12"/>
      <c r="D733" s="12"/>
      <c r="E733" s="12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2"/>
    </row>
    <row r="734" spans="3:18" x14ac:dyDescent="0.25">
      <c r="C734" s="12"/>
      <c r="D734" s="12"/>
      <c r="E734" s="12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2"/>
    </row>
    <row r="735" spans="3:18" x14ac:dyDescent="0.25">
      <c r="C735" s="12"/>
      <c r="D735" s="12"/>
      <c r="E735" s="12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2"/>
    </row>
    <row r="736" spans="3:18" x14ac:dyDescent="0.25">
      <c r="C736" s="12"/>
      <c r="D736" s="12"/>
      <c r="E736" s="12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2"/>
    </row>
    <row r="737" spans="3:18" x14ac:dyDescent="0.25">
      <c r="C737" s="12"/>
      <c r="D737" s="12"/>
      <c r="E737" s="12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2"/>
    </row>
    <row r="738" spans="3:18" x14ac:dyDescent="0.25">
      <c r="C738" s="12"/>
      <c r="D738" s="12"/>
      <c r="E738" s="12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2"/>
    </row>
    <row r="739" spans="3:18" x14ac:dyDescent="0.25">
      <c r="C739" s="12"/>
      <c r="D739" s="12"/>
      <c r="E739" s="12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2"/>
    </row>
    <row r="740" spans="3:18" x14ac:dyDescent="0.25">
      <c r="C740" s="12"/>
      <c r="D740" s="12"/>
      <c r="E740" s="12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2"/>
    </row>
    <row r="741" spans="3:18" x14ac:dyDescent="0.25">
      <c r="C741" s="12"/>
      <c r="D741" s="12"/>
      <c r="E741" s="12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2"/>
    </row>
    <row r="742" spans="3:18" x14ac:dyDescent="0.25">
      <c r="C742" s="12"/>
      <c r="D742" s="12"/>
      <c r="E742" s="12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2"/>
    </row>
    <row r="743" spans="3:18" x14ac:dyDescent="0.25">
      <c r="C743" s="12"/>
      <c r="D743" s="12"/>
      <c r="E743" s="12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2"/>
    </row>
    <row r="744" spans="3:18" x14ac:dyDescent="0.25">
      <c r="C744" s="12"/>
      <c r="D744" s="12"/>
      <c r="E744" s="12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2"/>
    </row>
    <row r="745" spans="3:18" x14ac:dyDescent="0.25">
      <c r="C745" s="12"/>
      <c r="D745" s="12"/>
      <c r="E745" s="12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2"/>
    </row>
    <row r="746" spans="3:18" x14ac:dyDescent="0.25">
      <c r="C746" s="12"/>
      <c r="D746" s="12"/>
      <c r="E746" s="12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2"/>
    </row>
    <row r="747" spans="3:18" x14ac:dyDescent="0.25">
      <c r="C747" s="12"/>
      <c r="D747" s="12"/>
      <c r="E747" s="12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2"/>
    </row>
    <row r="748" spans="3:18" x14ac:dyDescent="0.25">
      <c r="C748" s="12"/>
      <c r="D748" s="12"/>
      <c r="E748" s="12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2"/>
    </row>
    <row r="749" spans="3:18" x14ac:dyDescent="0.25">
      <c r="C749" s="12"/>
      <c r="D749" s="12"/>
      <c r="E749" s="12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2"/>
    </row>
    <row r="750" spans="3:18" x14ac:dyDescent="0.25">
      <c r="C750" s="12"/>
      <c r="D750" s="12"/>
      <c r="E750" s="12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2"/>
    </row>
    <row r="751" spans="3:18" x14ac:dyDescent="0.25">
      <c r="C751" s="12"/>
      <c r="D751" s="12"/>
      <c r="E751" s="12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2"/>
    </row>
    <row r="752" spans="3:18" x14ac:dyDescent="0.25">
      <c r="C752" s="12"/>
      <c r="D752" s="12"/>
      <c r="E752" s="12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2"/>
    </row>
    <row r="753" spans="3:18" x14ac:dyDescent="0.25">
      <c r="C753" s="12"/>
      <c r="D753" s="12"/>
      <c r="E753" s="12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2"/>
    </row>
    <row r="754" spans="3:18" x14ac:dyDescent="0.25">
      <c r="C754" s="12"/>
      <c r="D754" s="12"/>
      <c r="E754" s="12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2"/>
    </row>
    <row r="755" spans="3:18" x14ac:dyDescent="0.25">
      <c r="C755" s="12"/>
      <c r="D755" s="12"/>
      <c r="E755" s="12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2"/>
    </row>
    <row r="756" spans="3:18" x14ac:dyDescent="0.25">
      <c r="C756" s="12"/>
      <c r="D756" s="12"/>
      <c r="E756" s="12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2"/>
    </row>
    <row r="757" spans="3:18" x14ac:dyDescent="0.25">
      <c r="C757" s="12"/>
      <c r="D757" s="12"/>
      <c r="E757" s="12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2"/>
    </row>
    <row r="758" spans="3:18" x14ac:dyDescent="0.25">
      <c r="C758" s="12"/>
      <c r="D758" s="12"/>
      <c r="E758" s="12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2"/>
    </row>
    <row r="759" spans="3:18" x14ac:dyDescent="0.25">
      <c r="C759" s="12"/>
      <c r="D759" s="12"/>
      <c r="E759" s="12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2"/>
    </row>
    <row r="760" spans="3:18" x14ac:dyDescent="0.25">
      <c r="C760" s="12"/>
      <c r="D760" s="12"/>
      <c r="E760" s="12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2"/>
    </row>
    <row r="761" spans="3:18" x14ac:dyDescent="0.25">
      <c r="C761" s="12"/>
      <c r="D761" s="12"/>
      <c r="E761" s="12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2"/>
    </row>
    <row r="762" spans="3:18" x14ac:dyDescent="0.25">
      <c r="C762" s="12"/>
      <c r="D762" s="12"/>
      <c r="E762" s="12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2"/>
    </row>
    <row r="763" spans="3:18" x14ac:dyDescent="0.25">
      <c r="C763" s="12"/>
      <c r="D763" s="12"/>
      <c r="E763" s="12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2"/>
    </row>
    <row r="764" spans="3:18" x14ac:dyDescent="0.25">
      <c r="C764" s="12"/>
      <c r="D764" s="12"/>
      <c r="E764" s="12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2"/>
    </row>
    <row r="765" spans="3:18" x14ac:dyDescent="0.25">
      <c r="C765" s="12"/>
      <c r="D765" s="12"/>
      <c r="E765" s="12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2"/>
    </row>
    <row r="766" spans="3:18" x14ac:dyDescent="0.25">
      <c r="C766" s="12"/>
      <c r="D766" s="12"/>
      <c r="E766" s="12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2"/>
    </row>
    <row r="767" spans="3:18" x14ac:dyDescent="0.25">
      <c r="C767" s="12"/>
      <c r="D767" s="12"/>
      <c r="E767" s="12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2"/>
    </row>
    <row r="768" spans="3:18" x14ac:dyDescent="0.25">
      <c r="C768" s="12"/>
      <c r="D768" s="12"/>
      <c r="E768" s="12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2"/>
    </row>
    <row r="769" spans="3:18" x14ac:dyDescent="0.25">
      <c r="C769" s="12"/>
      <c r="D769" s="12"/>
      <c r="E769" s="12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2"/>
    </row>
    <row r="770" spans="3:18" x14ac:dyDescent="0.25">
      <c r="C770" s="12"/>
      <c r="D770" s="12"/>
      <c r="E770" s="12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2"/>
    </row>
    <row r="771" spans="3:18" x14ac:dyDescent="0.25">
      <c r="C771" s="12"/>
      <c r="D771" s="12"/>
      <c r="E771" s="12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2"/>
    </row>
    <row r="772" spans="3:18" x14ac:dyDescent="0.25">
      <c r="C772" s="12"/>
      <c r="D772" s="12"/>
      <c r="E772" s="12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2"/>
    </row>
    <row r="773" spans="3:18" x14ac:dyDescent="0.25">
      <c r="C773" s="12"/>
      <c r="D773" s="12"/>
      <c r="E773" s="12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2"/>
    </row>
    <row r="774" spans="3:18" x14ac:dyDescent="0.25">
      <c r="C774" s="12"/>
      <c r="D774" s="12"/>
      <c r="E774" s="12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2"/>
    </row>
    <row r="775" spans="3:18" x14ac:dyDescent="0.25">
      <c r="C775" s="12"/>
      <c r="D775" s="12"/>
      <c r="E775" s="12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2"/>
    </row>
    <row r="776" spans="3:18" x14ac:dyDescent="0.25">
      <c r="C776" s="12"/>
      <c r="D776" s="12"/>
      <c r="E776" s="12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2"/>
    </row>
    <row r="777" spans="3:18" x14ac:dyDescent="0.25">
      <c r="C777" s="12"/>
      <c r="D777" s="12"/>
      <c r="E777" s="12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2"/>
    </row>
    <row r="778" spans="3:18" x14ac:dyDescent="0.25">
      <c r="C778" s="12"/>
      <c r="D778" s="12"/>
      <c r="E778" s="12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2"/>
    </row>
    <row r="779" spans="3:18" x14ac:dyDescent="0.25">
      <c r="C779" s="12"/>
      <c r="D779" s="12"/>
      <c r="E779" s="12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2"/>
    </row>
    <row r="780" spans="3:18" x14ac:dyDescent="0.25">
      <c r="C780" s="12"/>
      <c r="D780" s="12"/>
      <c r="E780" s="12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2"/>
    </row>
    <row r="781" spans="3:18" x14ac:dyDescent="0.25">
      <c r="C781" s="12"/>
      <c r="D781" s="12"/>
      <c r="E781" s="12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2"/>
    </row>
    <row r="782" spans="3:18" x14ac:dyDescent="0.25">
      <c r="C782" s="12"/>
      <c r="D782" s="12"/>
      <c r="E782" s="12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2"/>
    </row>
    <row r="783" spans="3:18" x14ac:dyDescent="0.25">
      <c r="C783" s="12"/>
      <c r="D783" s="12"/>
      <c r="E783" s="12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2"/>
    </row>
    <row r="784" spans="3:18" x14ac:dyDescent="0.25">
      <c r="C784" s="12"/>
      <c r="D784" s="12"/>
      <c r="E784" s="12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2"/>
    </row>
    <row r="785" spans="3:18" x14ac:dyDescent="0.25">
      <c r="C785" s="12"/>
      <c r="D785" s="12"/>
      <c r="E785" s="12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2"/>
    </row>
    <row r="786" spans="3:18" x14ac:dyDescent="0.25">
      <c r="C786" s="12"/>
      <c r="D786" s="12"/>
      <c r="E786" s="12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2"/>
    </row>
    <row r="787" spans="3:18" x14ac:dyDescent="0.25">
      <c r="C787" s="12"/>
      <c r="D787" s="12"/>
      <c r="E787" s="12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2"/>
    </row>
    <row r="788" spans="3:18" x14ac:dyDescent="0.25">
      <c r="C788" s="12"/>
      <c r="D788" s="12"/>
      <c r="E788" s="12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2"/>
    </row>
    <row r="789" spans="3:18" x14ac:dyDescent="0.25">
      <c r="C789" s="12"/>
      <c r="D789" s="12"/>
      <c r="E789" s="12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2"/>
    </row>
    <row r="790" spans="3:18" x14ac:dyDescent="0.25">
      <c r="C790" s="12"/>
      <c r="D790" s="12"/>
      <c r="E790" s="12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2"/>
    </row>
    <row r="791" spans="3:18" x14ac:dyDescent="0.25">
      <c r="C791" s="12"/>
      <c r="D791" s="12"/>
      <c r="E791" s="12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2"/>
    </row>
    <row r="792" spans="3:18" x14ac:dyDescent="0.25">
      <c r="C792" s="12"/>
      <c r="D792" s="12"/>
      <c r="E792" s="12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2"/>
    </row>
    <row r="793" spans="3:18" x14ac:dyDescent="0.25">
      <c r="C793" s="12"/>
      <c r="D793" s="12"/>
      <c r="E793" s="12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2"/>
    </row>
    <row r="794" spans="3:18" x14ac:dyDescent="0.25">
      <c r="C794" s="12"/>
      <c r="D794" s="12"/>
      <c r="E794" s="12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2"/>
    </row>
    <row r="795" spans="3:18" x14ac:dyDescent="0.25">
      <c r="C795" s="12"/>
      <c r="D795" s="12"/>
      <c r="E795" s="12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2"/>
    </row>
    <row r="796" spans="3:18" x14ac:dyDescent="0.25">
      <c r="C796" s="12"/>
      <c r="D796" s="12"/>
      <c r="E796" s="12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2"/>
    </row>
    <row r="797" spans="3:18" x14ac:dyDescent="0.25">
      <c r="C797" s="12"/>
      <c r="D797" s="12"/>
      <c r="E797" s="12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2"/>
    </row>
    <row r="798" spans="3:18" x14ac:dyDescent="0.25">
      <c r="C798" s="12"/>
      <c r="D798" s="12"/>
      <c r="E798" s="12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2"/>
    </row>
    <row r="799" spans="3:18" x14ac:dyDescent="0.25">
      <c r="C799" s="12"/>
      <c r="D799" s="12"/>
      <c r="E799" s="12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2"/>
    </row>
    <row r="800" spans="3:18" x14ac:dyDescent="0.25">
      <c r="C800" s="12"/>
      <c r="D800" s="12"/>
      <c r="E800" s="12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2"/>
    </row>
    <row r="801" spans="3:18" x14ac:dyDescent="0.25">
      <c r="C801" s="12"/>
      <c r="D801" s="12"/>
      <c r="E801" s="12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2"/>
    </row>
    <row r="802" spans="3:18" x14ac:dyDescent="0.25">
      <c r="C802" s="12"/>
      <c r="D802" s="12"/>
      <c r="E802" s="12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2"/>
    </row>
    <row r="803" spans="3:18" x14ac:dyDescent="0.25">
      <c r="C803" s="12"/>
      <c r="D803" s="12"/>
      <c r="E803" s="12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2"/>
    </row>
    <row r="804" spans="3:18" x14ac:dyDescent="0.25">
      <c r="C804" s="12"/>
      <c r="D804" s="12"/>
      <c r="E804" s="12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2"/>
    </row>
    <row r="805" spans="3:18" x14ac:dyDescent="0.25">
      <c r="C805" s="12"/>
      <c r="D805" s="12"/>
      <c r="E805" s="12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2"/>
    </row>
    <row r="806" spans="3:18" x14ac:dyDescent="0.25">
      <c r="C806" s="12"/>
      <c r="D806" s="12"/>
      <c r="E806" s="12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2"/>
    </row>
    <row r="807" spans="3:18" x14ac:dyDescent="0.25">
      <c r="C807" s="12"/>
      <c r="D807" s="12"/>
      <c r="E807" s="12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2"/>
    </row>
    <row r="808" spans="3:18" x14ac:dyDescent="0.25">
      <c r="C808" s="12"/>
      <c r="D808" s="12"/>
      <c r="E808" s="12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2"/>
    </row>
    <row r="809" spans="3:18" x14ac:dyDescent="0.25">
      <c r="C809" s="12"/>
      <c r="D809" s="12"/>
      <c r="E809" s="12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2"/>
    </row>
    <row r="810" spans="3:18" x14ac:dyDescent="0.25">
      <c r="C810" s="12"/>
      <c r="D810" s="12"/>
      <c r="E810" s="12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2"/>
    </row>
    <row r="811" spans="3:18" x14ac:dyDescent="0.25">
      <c r="C811" s="12"/>
      <c r="D811" s="12"/>
      <c r="E811" s="12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2"/>
    </row>
    <row r="812" spans="3:18" x14ac:dyDescent="0.25">
      <c r="C812" s="12"/>
      <c r="D812" s="12"/>
      <c r="E812" s="12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2"/>
    </row>
    <row r="813" spans="3:18" x14ac:dyDescent="0.25">
      <c r="C813" s="12"/>
      <c r="D813" s="12"/>
      <c r="E813" s="12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2"/>
    </row>
    <row r="814" spans="3:18" x14ac:dyDescent="0.25">
      <c r="C814" s="12"/>
      <c r="D814" s="12"/>
      <c r="E814" s="12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2"/>
    </row>
    <row r="815" spans="3:18" x14ac:dyDescent="0.25">
      <c r="C815" s="12"/>
      <c r="D815" s="12"/>
      <c r="E815" s="12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2"/>
    </row>
    <row r="816" spans="3:18" x14ac:dyDescent="0.25">
      <c r="C816" s="12"/>
      <c r="D816" s="12"/>
      <c r="E816" s="12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2"/>
    </row>
    <row r="817" spans="3:18" x14ac:dyDescent="0.25">
      <c r="C817" s="12"/>
      <c r="D817" s="12"/>
      <c r="E817" s="12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2"/>
    </row>
    <row r="818" spans="3:18" x14ac:dyDescent="0.25">
      <c r="C818" s="12"/>
      <c r="D818" s="12"/>
      <c r="E818" s="12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2"/>
    </row>
    <row r="819" spans="3:18" x14ac:dyDescent="0.25">
      <c r="C819" s="12"/>
      <c r="D819" s="12"/>
      <c r="E819" s="12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2"/>
    </row>
    <row r="820" spans="3:18" x14ac:dyDescent="0.25">
      <c r="C820" s="12"/>
      <c r="D820" s="12"/>
      <c r="E820" s="12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2"/>
    </row>
    <row r="821" spans="3:18" x14ac:dyDescent="0.25">
      <c r="C821" s="12"/>
      <c r="D821" s="12"/>
      <c r="E821" s="12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2"/>
    </row>
    <row r="822" spans="3:18" x14ac:dyDescent="0.25">
      <c r="C822" s="12"/>
      <c r="D822" s="12"/>
      <c r="E822" s="12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2"/>
    </row>
    <row r="823" spans="3:18" x14ac:dyDescent="0.25">
      <c r="C823" s="12"/>
      <c r="D823" s="12"/>
      <c r="E823" s="12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2"/>
    </row>
    <row r="824" spans="3:18" x14ac:dyDescent="0.25">
      <c r="C824" s="12"/>
      <c r="D824" s="12"/>
      <c r="E824" s="12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2"/>
    </row>
    <row r="825" spans="3:18" x14ac:dyDescent="0.25">
      <c r="C825" s="12"/>
      <c r="D825" s="12"/>
      <c r="E825" s="12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2"/>
    </row>
    <row r="826" spans="3:18" x14ac:dyDescent="0.25">
      <c r="C826" s="12"/>
      <c r="D826" s="12"/>
      <c r="E826" s="12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2"/>
    </row>
    <row r="827" spans="3:18" x14ac:dyDescent="0.25">
      <c r="C827" s="12"/>
      <c r="D827" s="12"/>
      <c r="E827" s="12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2"/>
    </row>
    <row r="828" spans="3:18" x14ac:dyDescent="0.25">
      <c r="C828" s="12"/>
      <c r="D828" s="12"/>
      <c r="E828" s="12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2"/>
    </row>
    <row r="829" spans="3:18" x14ac:dyDescent="0.25">
      <c r="C829" s="12"/>
      <c r="D829" s="12"/>
      <c r="E829" s="12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2"/>
    </row>
    <row r="830" spans="3:18" x14ac:dyDescent="0.25">
      <c r="C830" s="12"/>
      <c r="D830" s="12"/>
      <c r="E830" s="12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2"/>
    </row>
    <row r="831" spans="3:18" x14ac:dyDescent="0.25">
      <c r="C831" s="12"/>
      <c r="D831" s="12"/>
      <c r="E831" s="12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2"/>
    </row>
    <row r="832" spans="3:18" x14ac:dyDescent="0.25">
      <c r="C832" s="12"/>
      <c r="D832" s="12"/>
      <c r="E832" s="12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2"/>
    </row>
    <row r="833" spans="3:18" x14ac:dyDescent="0.25">
      <c r="C833" s="12"/>
      <c r="D833" s="12"/>
      <c r="E833" s="12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2"/>
    </row>
    <row r="834" spans="3:18" x14ac:dyDescent="0.25">
      <c r="C834" s="12"/>
      <c r="D834" s="12"/>
      <c r="E834" s="12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2"/>
    </row>
    <row r="835" spans="3:18" x14ac:dyDescent="0.25">
      <c r="C835" s="12"/>
      <c r="D835" s="12"/>
      <c r="E835" s="12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2"/>
    </row>
    <row r="836" spans="3:18" x14ac:dyDescent="0.25">
      <c r="C836" s="12"/>
      <c r="D836" s="12"/>
      <c r="E836" s="12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2"/>
    </row>
    <row r="837" spans="3:18" x14ac:dyDescent="0.25">
      <c r="C837" s="12"/>
      <c r="D837" s="12"/>
      <c r="E837" s="12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2"/>
    </row>
    <row r="838" spans="3:18" x14ac:dyDescent="0.25">
      <c r="C838" s="12"/>
      <c r="D838" s="12"/>
      <c r="E838" s="12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2"/>
    </row>
    <row r="839" spans="3:18" x14ac:dyDescent="0.25">
      <c r="C839" s="12"/>
      <c r="D839" s="12"/>
      <c r="E839" s="12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2"/>
    </row>
    <row r="840" spans="3:18" x14ac:dyDescent="0.25">
      <c r="C840" s="12"/>
      <c r="D840" s="12"/>
      <c r="E840" s="12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2"/>
    </row>
    <row r="841" spans="3:18" x14ac:dyDescent="0.25">
      <c r="C841" s="12"/>
      <c r="D841" s="12"/>
      <c r="E841" s="12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2"/>
    </row>
    <row r="842" spans="3:18" x14ac:dyDescent="0.25">
      <c r="C842" s="12"/>
      <c r="D842" s="12"/>
      <c r="E842" s="12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2"/>
    </row>
    <row r="843" spans="3:18" x14ac:dyDescent="0.25">
      <c r="C843" s="12"/>
      <c r="D843" s="12"/>
      <c r="E843" s="12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2"/>
    </row>
    <row r="844" spans="3:18" x14ac:dyDescent="0.25">
      <c r="C844" s="12"/>
      <c r="D844" s="12"/>
      <c r="E844" s="12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2"/>
    </row>
    <row r="845" spans="3:18" x14ac:dyDescent="0.25">
      <c r="C845" s="12"/>
      <c r="D845" s="12"/>
      <c r="E845" s="12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2"/>
    </row>
    <row r="846" spans="3:18" x14ac:dyDescent="0.25">
      <c r="C846" s="12"/>
      <c r="D846" s="12"/>
      <c r="E846" s="12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2"/>
    </row>
    <row r="847" spans="3:18" x14ac:dyDescent="0.25">
      <c r="C847" s="12"/>
      <c r="D847" s="12"/>
      <c r="E847" s="12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2"/>
    </row>
    <row r="848" spans="3:18" x14ac:dyDescent="0.25">
      <c r="C848" s="12"/>
      <c r="D848" s="12"/>
      <c r="E848" s="12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2"/>
    </row>
    <row r="849" spans="3:18" x14ac:dyDescent="0.25">
      <c r="C849" s="12"/>
      <c r="D849" s="12"/>
      <c r="E849" s="12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2"/>
    </row>
    <row r="850" spans="3:18" x14ac:dyDescent="0.25">
      <c r="C850" s="12"/>
      <c r="D850" s="12"/>
      <c r="E850" s="12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2"/>
    </row>
    <row r="851" spans="3:18" x14ac:dyDescent="0.25">
      <c r="C851" s="12"/>
      <c r="D851" s="12"/>
      <c r="E851" s="12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2"/>
    </row>
    <row r="852" spans="3:18" x14ac:dyDescent="0.25">
      <c r="C852" s="12"/>
      <c r="D852" s="12"/>
      <c r="E852" s="12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2"/>
    </row>
    <row r="853" spans="3:18" x14ac:dyDescent="0.25">
      <c r="C853" s="12"/>
      <c r="D853" s="12"/>
      <c r="E853" s="12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2"/>
    </row>
    <row r="854" spans="3:18" x14ac:dyDescent="0.25">
      <c r="C854" s="12"/>
      <c r="D854" s="12"/>
      <c r="E854" s="12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2"/>
    </row>
    <row r="855" spans="3:18" x14ac:dyDescent="0.25">
      <c r="C855" s="12"/>
      <c r="D855" s="12"/>
      <c r="E855" s="12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2"/>
    </row>
    <row r="856" spans="3:18" x14ac:dyDescent="0.25">
      <c r="C856" s="12"/>
      <c r="D856" s="12"/>
      <c r="E856" s="12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2"/>
    </row>
    <row r="857" spans="3:18" x14ac:dyDescent="0.25">
      <c r="C857" s="12"/>
      <c r="D857" s="12"/>
      <c r="E857" s="12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2"/>
    </row>
    <row r="858" spans="3:18" x14ac:dyDescent="0.25">
      <c r="C858" s="12"/>
      <c r="D858" s="12"/>
      <c r="E858" s="12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2"/>
    </row>
    <row r="859" spans="3:18" x14ac:dyDescent="0.25">
      <c r="C859" s="12"/>
      <c r="D859" s="12"/>
      <c r="E859" s="12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2"/>
    </row>
    <row r="860" spans="3:18" x14ac:dyDescent="0.25">
      <c r="C860" s="12"/>
      <c r="D860" s="12"/>
      <c r="E860" s="12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2"/>
    </row>
    <row r="861" spans="3:18" x14ac:dyDescent="0.25">
      <c r="C861" s="12"/>
      <c r="D861" s="12"/>
      <c r="E861" s="12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2"/>
    </row>
    <row r="862" spans="3:18" x14ac:dyDescent="0.25">
      <c r="C862" s="12"/>
      <c r="D862" s="12"/>
      <c r="E862" s="12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2"/>
    </row>
    <row r="863" spans="3:18" x14ac:dyDescent="0.25">
      <c r="C863" s="12"/>
      <c r="D863" s="12"/>
      <c r="E863" s="12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2"/>
    </row>
    <row r="864" spans="3:18" x14ac:dyDescent="0.25">
      <c r="C864" s="12"/>
      <c r="D864" s="12"/>
      <c r="E864" s="12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2"/>
    </row>
    <row r="865" spans="3:18" x14ac:dyDescent="0.25">
      <c r="C865" s="12"/>
      <c r="D865" s="12"/>
      <c r="E865" s="12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2"/>
    </row>
    <row r="866" spans="3:18" x14ac:dyDescent="0.25">
      <c r="C866" s="12"/>
      <c r="D866" s="12"/>
      <c r="E866" s="12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2"/>
    </row>
    <row r="867" spans="3:18" x14ac:dyDescent="0.25">
      <c r="C867" s="12"/>
      <c r="D867" s="12"/>
      <c r="E867" s="12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2"/>
    </row>
    <row r="868" spans="3:18" x14ac:dyDescent="0.25">
      <c r="C868" s="12"/>
      <c r="D868" s="12"/>
      <c r="E868" s="12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2"/>
    </row>
    <row r="869" spans="3:18" x14ac:dyDescent="0.25">
      <c r="C869" s="12"/>
      <c r="D869" s="12"/>
      <c r="E869" s="12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2"/>
    </row>
    <row r="870" spans="3:18" x14ac:dyDescent="0.25">
      <c r="C870" s="12"/>
      <c r="D870" s="12"/>
      <c r="E870" s="12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2"/>
    </row>
    <row r="871" spans="3:18" x14ac:dyDescent="0.25">
      <c r="C871" s="12"/>
      <c r="D871" s="12"/>
      <c r="E871" s="12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2"/>
    </row>
    <row r="872" spans="3:18" x14ac:dyDescent="0.25">
      <c r="C872" s="12"/>
      <c r="D872" s="12"/>
      <c r="E872" s="12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2"/>
    </row>
    <row r="873" spans="3:18" x14ac:dyDescent="0.25">
      <c r="C873" s="12"/>
      <c r="D873" s="12"/>
      <c r="E873" s="12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2"/>
    </row>
    <row r="874" spans="3:18" x14ac:dyDescent="0.25">
      <c r="C874" s="12"/>
      <c r="D874" s="12"/>
      <c r="E874" s="12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2"/>
    </row>
    <row r="875" spans="3:18" x14ac:dyDescent="0.25">
      <c r="C875" s="12"/>
      <c r="D875" s="12"/>
      <c r="E875" s="12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2"/>
    </row>
    <row r="876" spans="3:18" x14ac:dyDescent="0.25">
      <c r="C876" s="12"/>
      <c r="D876" s="12"/>
      <c r="E876" s="12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2"/>
    </row>
    <row r="877" spans="3:18" x14ac:dyDescent="0.25">
      <c r="C877" s="12"/>
      <c r="D877" s="12"/>
      <c r="E877" s="12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2"/>
    </row>
    <row r="878" spans="3:18" x14ac:dyDescent="0.25">
      <c r="C878" s="12"/>
      <c r="D878" s="12"/>
      <c r="E878" s="12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2"/>
    </row>
    <row r="879" spans="3:18" x14ac:dyDescent="0.25">
      <c r="C879" s="12"/>
      <c r="D879" s="12"/>
      <c r="E879" s="12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2"/>
    </row>
    <row r="880" spans="3:18" x14ac:dyDescent="0.25">
      <c r="C880" s="12"/>
      <c r="D880" s="12"/>
      <c r="E880" s="12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2"/>
    </row>
    <row r="881" spans="3:18" x14ac:dyDescent="0.25">
      <c r="C881" s="12"/>
      <c r="D881" s="12"/>
      <c r="E881" s="12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2"/>
    </row>
    <row r="882" spans="3:18" x14ac:dyDescent="0.25">
      <c r="C882" s="12"/>
      <c r="D882" s="12"/>
      <c r="E882" s="12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2"/>
    </row>
    <row r="883" spans="3:18" x14ac:dyDescent="0.25">
      <c r="C883" s="12"/>
      <c r="D883" s="12"/>
      <c r="E883" s="12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2"/>
    </row>
    <row r="884" spans="3:18" x14ac:dyDescent="0.25">
      <c r="C884" s="12"/>
      <c r="D884" s="12"/>
      <c r="E884" s="12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2"/>
    </row>
    <row r="885" spans="3:18" x14ac:dyDescent="0.25">
      <c r="C885" s="12"/>
      <c r="D885" s="12"/>
      <c r="E885" s="12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2"/>
    </row>
    <row r="886" spans="3:18" x14ac:dyDescent="0.25">
      <c r="C886" s="12"/>
      <c r="D886" s="12"/>
      <c r="E886" s="12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2"/>
    </row>
    <row r="887" spans="3:18" x14ac:dyDescent="0.25">
      <c r="C887" s="12"/>
      <c r="D887" s="12"/>
      <c r="E887" s="12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2"/>
    </row>
    <row r="888" spans="3:18" x14ac:dyDescent="0.25">
      <c r="C888" s="12"/>
      <c r="D888" s="12"/>
      <c r="E888" s="12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2"/>
    </row>
    <row r="889" spans="3:18" x14ac:dyDescent="0.25">
      <c r="C889" s="12"/>
      <c r="D889" s="12"/>
      <c r="E889" s="12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2"/>
    </row>
    <row r="890" spans="3:18" x14ac:dyDescent="0.25">
      <c r="C890" s="12"/>
      <c r="D890" s="12"/>
      <c r="E890" s="12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2"/>
    </row>
    <row r="891" spans="3:18" x14ac:dyDescent="0.25">
      <c r="C891" s="12"/>
      <c r="D891" s="12"/>
      <c r="E891" s="12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2"/>
    </row>
    <row r="892" spans="3:18" x14ac:dyDescent="0.25">
      <c r="C892" s="12"/>
      <c r="D892" s="12"/>
      <c r="E892" s="12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2"/>
    </row>
    <row r="893" spans="3:18" x14ac:dyDescent="0.25">
      <c r="C893" s="12"/>
      <c r="D893" s="12"/>
      <c r="E893" s="12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2"/>
    </row>
    <row r="894" spans="3:18" x14ac:dyDescent="0.25">
      <c r="C894" s="12"/>
      <c r="D894" s="12"/>
      <c r="E894" s="12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2"/>
    </row>
    <row r="895" spans="3:18" x14ac:dyDescent="0.25">
      <c r="C895" s="12"/>
      <c r="D895" s="12"/>
      <c r="E895" s="12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2"/>
    </row>
    <row r="896" spans="3:18" x14ac:dyDescent="0.25">
      <c r="C896" s="12"/>
      <c r="D896" s="12"/>
      <c r="E896" s="12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2"/>
    </row>
    <row r="897" spans="3:18" x14ac:dyDescent="0.25">
      <c r="C897" s="12"/>
      <c r="D897" s="12"/>
      <c r="E897" s="12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2"/>
    </row>
    <row r="898" spans="3:18" x14ac:dyDescent="0.25">
      <c r="C898" s="12"/>
      <c r="D898" s="12"/>
      <c r="E898" s="12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2"/>
    </row>
    <row r="899" spans="3:18" x14ac:dyDescent="0.25">
      <c r="C899" s="12"/>
      <c r="D899" s="12"/>
      <c r="E899" s="12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2"/>
    </row>
    <row r="900" spans="3:18" x14ac:dyDescent="0.25">
      <c r="C900" s="12"/>
      <c r="D900" s="12"/>
      <c r="E900" s="12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2"/>
    </row>
    <row r="901" spans="3:18" x14ac:dyDescent="0.25">
      <c r="C901" s="12"/>
      <c r="D901" s="12"/>
      <c r="E901" s="12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2"/>
    </row>
    <row r="902" spans="3:18" x14ac:dyDescent="0.25">
      <c r="C902" s="12"/>
      <c r="D902" s="12"/>
      <c r="E902" s="12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2"/>
    </row>
    <row r="903" spans="3:18" x14ac:dyDescent="0.25">
      <c r="C903" s="12"/>
      <c r="D903" s="12"/>
      <c r="E903" s="12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2"/>
    </row>
    <row r="904" spans="3:18" x14ac:dyDescent="0.25">
      <c r="C904" s="12"/>
      <c r="D904" s="12"/>
      <c r="E904" s="12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2"/>
    </row>
    <row r="905" spans="3:18" x14ac:dyDescent="0.25">
      <c r="C905" s="12"/>
      <c r="D905" s="12"/>
      <c r="E905" s="12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2"/>
    </row>
    <row r="906" spans="3:18" x14ac:dyDescent="0.25">
      <c r="C906" s="12"/>
      <c r="D906" s="12"/>
      <c r="E906" s="12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2"/>
    </row>
    <row r="907" spans="3:18" x14ac:dyDescent="0.25">
      <c r="C907" s="12"/>
      <c r="D907" s="12"/>
      <c r="E907" s="12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2"/>
    </row>
    <row r="908" spans="3:18" x14ac:dyDescent="0.25">
      <c r="C908" s="12"/>
      <c r="D908" s="12"/>
      <c r="E908" s="12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2"/>
    </row>
    <row r="909" spans="3:18" x14ac:dyDescent="0.25">
      <c r="C909" s="12"/>
      <c r="D909" s="12"/>
      <c r="E909" s="12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2"/>
    </row>
    <row r="910" spans="3:18" x14ac:dyDescent="0.25">
      <c r="C910" s="12"/>
      <c r="D910" s="12"/>
      <c r="E910" s="12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2"/>
    </row>
    <row r="911" spans="3:18" x14ac:dyDescent="0.25">
      <c r="C911" s="12"/>
      <c r="D911" s="12"/>
      <c r="E911" s="12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2"/>
    </row>
    <row r="912" spans="3:18" x14ac:dyDescent="0.25">
      <c r="C912" s="12"/>
      <c r="D912" s="12"/>
      <c r="E912" s="12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2"/>
    </row>
    <row r="913" spans="3:18" x14ac:dyDescent="0.25">
      <c r="C913" s="12"/>
      <c r="D913" s="12"/>
      <c r="E913" s="12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2"/>
    </row>
    <row r="914" spans="3:18" x14ac:dyDescent="0.25">
      <c r="C914" s="12"/>
      <c r="D914" s="12"/>
      <c r="E914" s="12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2"/>
    </row>
    <row r="915" spans="3:18" x14ac:dyDescent="0.25">
      <c r="C915" s="12"/>
      <c r="D915" s="12"/>
      <c r="E915" s="12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2"/>
    </row>
    <row r="916" spans="3:18" x14ac:dyDescent="0.25">
      <c r="C916" s="12"/>
      <c r="D916" s="12"/>
      <c r="E916" s="12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2"/>
    </row>
    <row r="917" spans="3:18" x14ac:dyDescent="0.25">
      <c r="C917" s="12"/>
      <c r="D917" s="12"/>
      <c r="E917" s="12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2"/>
    </row>
    <row r="918" spans="3:18" x14ac:dyDescent="0.25">
      <c r="C918" s="12"/>
      <c r="D918" s="12"/>
      <c r="E918" s="12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2"/>
    </row>
    <row r="919" spans="3:18" x14ac:dyDescent="0.25">
      <c r="C919" s="12"/>
      <c r="D919" s="12"/>
      <c r="E919" s="12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2"/>
    </row>
    <row r="920" spans="3:18" x14ac:dyDescent="0.25">
      <c r="C920" s="12"/>
      <c r="D920" s="12"/>
      <c r="E920" s="12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2"/>
    </row>
    <row r="921" spans="3:18" x14ac:dyDescent="0.25">
      <c r="C921" s="12"/>
      <c r="D921" s="12"/>
      <c r="E921" s="12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2"/>
    </row>
    <row r="922" spans="3:18" x14ac:dyDescent="0.25">
      <c r="C922" s="12"/>
      <c r="D922" s="12"/>
      <c r="E922" s="12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2"/>
    </row>
    <row r="923" spans="3:18" x14ac:dyDescent="0.25">
      <c r="C923" s="12"/>
      <c r="D923" s="12"/>
      <c r="E923" s="12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2"/>
    </row>
    <row r="924" spans="3:18" x14ac:dyDescent="0.25">
      <c r="C924" s="12"/>
      <c r="D924" s="12"/>
      <c r="E924" s="12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2"/>
    </row>
    <row r="925" spans="3:18" x14ac:dyDescent="0.25">
      <c r="C925" s="12"/>
      <c r="D925" s="12"/>
      <c r="E925" s="12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2"/>
    </row>
    <row r="926" spans="3:18" x14ac:dyDescent="0.25">
      <c r="C926" s="12"/>
      <c r="D926" s="12"/>
      <c r="E926" s="12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2"/>
    </row>
    <row r="927" spans="3:18" x14ac:dyDescent="0.25">
      <c r="C927" s="12"/>
      <c r="D927" s="12"/>
      <c r="E927" s="12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2"/>
    </row>
    <row r="928" spans="3:18" x14ac:dyDescent="0.25">
      <c r="C928" s="12"/>
      <c r="D928" s="12"/>
      <c r="E928" s="12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2"/>
    </row>
    <row r="929" spans="3:18" x14ac:dyDescent="0.25">
      <c r="C929" s="12"/>
      <c r="D929" s="12"/>
      <c r="E929" s="12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2"/>
    </row>
    <row r="930" spans="3:18" x14ac:dyDescent="0.25">
      <c r="C930" s="12"/>
      <c r="D930" s="12"/>
      <c r="E930" s="12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2"/>
    </row>
    <row r="931" spans="3:18" x14ac:dyDescent="0.25">
      <c r="C931" s="12"/>
      <c r="D931" s="12"/>
      <c r="E931" s="12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2"/>
    </row>
    <row r="932" spans="3:18" x14ac:dyDescent="0.25">
      <c r="C932" s="12"/>
      <c r="D932" s="12"/>
      <c r="E932" s="12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2"/>
    </row>
    <row r="933" spans="3:18" x14ac:dyDescent="0.25">
      <c r="C933" s="12"/>
      <c r="D933" s="12"/>
      <c r="E933" s="12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2"/>
    </row>
    <row r="934" spans="3:18" x14ac:dyDescent="0.25">
      <c r="C934" s="12"/>
      <c r="D934" s="12"/>
      <c r="E934" s="12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2"/>
    </row>
    <row r="935" spans="3:18" x14ac:dyDescent="0.25">
      <c r="C935" s="12"/>
      <c r="D935" s="12"/>
      <c r="E935" s="12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2"/>
    </row>
    <row r="936" spans="3:18" x14ac:dyDescent="0.25">
      <c r="C936" s="12"/>
      <c r="D936" s="12"/>
      <c r="E936" s="12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2"/>
    </row>
    <row r="937" spans="3:18" x14ac:dyDescent="0.25">
      <c r="C937" s="12"/>
      <c r="D937" s="12"/>
      <c r="E937" s="12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2"/>
    </row>
    <row r="938" spans="3:18" x14ac:dyDescent="0.25">
      <c r="C938" s="12"/>
      <c r="D938" s="12"/>
      <c r="E938" s="12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2"/>
    </row>
    <row r="939" spans="3:18" x14ac:dyDescent="0.25">
      <c r="C939" s="12"/>
      <c r="D939" s="12"/>
      <c r="E939" s="12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2"/>
    </row>
    <row r="940" spans="3:18" x14ac:dyDescent="0.25">
      <c r="C940" s="12"/>
      <c r="D940" s="12"/>
      <c r="E940" s="12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2"/>
    </row>
    <row r="941" spans="3:18" x14ac:dyDescent="0.25">
      <c r="C941" s="12"/>
      <c r="D941" s="12"/>
      <c r="E941" s="12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2"/>
    </row>
    <row r="942" spans="3:18" x14ac:dyDescent="0.25">
      <c r="C942" s="12"/>
      <c r="D942" s="12"/>
      <c r="E942" s="12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2"/>
    </row>
    <row r="943" spans="3:18" x14ac:dyDescent="0.25">
      <c r="C943" s="12"/>
      <c r="D943" s="12"/>
      <c r="E943" s="12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2"/>
    </row>
    <row r="944" spans="3:18" x14ac:dyDescent="0.25">
      <c r="C944" s="12"/>
      <c r="D944" s="12"/>
      <c r="E944" s="12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2"/>
    </row>
    <row r="945" spans="3:18" x14ac:dyDescent="0.25">
      <c r="C945" s="12"/>
      <c r="D945" s="12"/>
      <c r="E945" s="12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2"/>
    </row>
    <row r="946" spans="3:18" x14ac:dyDescent="0.25">
      <c r="C946" s="12"/>
      <c r="D946" s="12"/>
      <c r="E946" s="12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2"/>
    </row>
    <row r="947" spans="3:18" x14ac:dyDescent="0.25">
      <c r="C947" s="12"/>
      <c r="D947" s="12"/>
      <c r="E947" s="12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2"/>
    </row>
    <row r="948" spans="3:18" x14ac:dyDescent="0.25">
      <c r="C948" s="12"/>
      <c r="D948" s="12"/>
      <c r="E948" s="12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2"/>
    </row>
    <row r="949" spans="3:18" x14ac:dyDescent="0.25">
      <c r="C949" s="12"/>
      <c r="D949" s="12"/>
      <c r="E949" s="12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2"/>
    </row>
    <row r="950" spans="3:18" x14ac:dyDescent="0.25">
      <c r="C950" s="12"/>
      <c r="D950" s="12"/>
      <c r="E950" s="12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2"/>
    </row>
    <row r="951" spans="3:18" x14ac:dyDescent="0.25">
      <c r="C951" s="12"/>
      <c r="D951" s="12"/>
      <c r="E951" s="12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2"/>
    </row>
    <row r="952" spans="3:18" x14ac:dyDescent="0.25">
      <c r="C952" s="12"/>
      <c r="D952" s="12"/>
      <c r="E952" s="12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2"/>
    </row>
    <row r="953" spans="3:18" x14ac:dyDescent="0.25">
      <c r="C953" s="12"/>
      <c r="D953" s="12"/>
      <c r="E953" s="12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2"/>
    </row>
    <row r="954" spans="3:18" x14ac:dyDescent="0.25">
      <c r="C954" s="12"/>
      <c r="D954" s="12"/>
      <c r="E954" s="12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2"/>
    </row>
    <row r="955" spans="3:18" x14ac:dyDescent="0.25">
      <c r="C955" s="12"/>
      <c r="D955" s="12"/>
      <c r="E955" s="12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2"/>
    </row>
    <row r="956" spans="3:18" x14ac:dyDescent="0.25">
      <c r="C956" s="12"/>
      <c r="D956" s="12"/>
      <c r="E956" s="12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2"/>
    </row>
    <row r="957" spans="3:18" x14ac:dyDescent="0.25">
      <c r="C957" s="12"/>
      <c r="D957" s="12"/>
      <c r="E957" s="12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2"/>
    </row>
    <row r="958" spans="3:18" x14ac:dyDescent="0.25">
      <c r="C958" s="12"/>
      <c r="D958" s="12"/>
      <c r="E958" s="12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2"/>
    </row>
    <row r="959" spans="3:18" x14ac:dyDescent="0.25">
      <c r="C959" s="12"/>
      <c r="D959" s="12"/>
      <c r="E959" s="12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2"/>
    </row>
    <row r="960" spans="3:18" x14ac:dyDescent="0.25">
      <c r="C960" s="12"/>
      <c r="D960" s="12"/>
      <c r="E960" s="12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2"/>
    </row>
    <row r="961" spans="3:18" x14ac:dyDescent="0.25">
      <c r="C961" s="12"/>
      <c r="D961" s="12"/>
      <c r="E961" s="12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2"/>
    </row>
    <row r="962" spans="3:18" x14ac:dyDescent="0.25">
      <c r="C962" s="12"/>
      <c r="D962" s="12"/>
      <c r="E962" s="12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2"/>
    </row>
    <row r="963" spans="3:18" x14ac:dyDescent="0.25">
      <c r="C963" s="12"/>
      <c r="D963" s="12"/>
      <c r="E963" s="12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2"/>
    </row>
    <row r="964" spans="3:18" x14ac:dyDescent="0.25">
      <c r="C964" s="12"/>
      <c r="D964" s="12"/>
      <c r="E964" s="12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2"/>
    </row>
    <row r="965" spans="3:18" x14ac:dyDescent="0.25">
      <c r="C965" s="12"/>
      <c r="D965" s="12"/>
      <c r="E965" s="12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2"/>
    </row>
    <row r="966" spans="3:18" x14ac:dyDescent="0.25">
      <c r="C966" s="12"/>
      <c r="D966" s="12"/>
      <c r="E966" s="12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2"/>
    </row>
    <row r="967" spans="3:18" x14ac:dyDescent="0.25">
      <c r="C967" s="12"/>
      <c r="D967" s="12"/>
      <c r="E967" s="12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2"/>
    </row>
    <row r="968" spans="3:18" x14ac:dyDescent="0.25">
      <c r="C968" s="12"/>
      <c r="D968" s="12"/>
      <c r="E968" s="12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2"/>
    </row>
    <row r="969" spans="3:18" x14ac:dyDescent="0.25">
      <c r="C969" s="12"/>
      <c r="D969" s="12"/>
      <c r="E969" s="12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2"/>
    </row>
    <row r="970" spans="3:18" x14ac:dyDescent="0.25">
      <c r="C970" s="12"/>
      <c r="D970" s="12"/>
      <c r="E970" s="12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2"/>
    </row>
    <row r="971" spans="3:18" x14ac:dyDescent="0.25">
      <c r="C971" s="12"/>
      <c r="D971" s="12"/>
      <c r="E971" s="12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2"/>
    </row>
    <row r="972" spans="3:18" x14ac:dyDescent="0.25">
      <c r="C972" s="12"/>
      <c r="D972" s="12"/>
      <c r="E972" s="12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2"/>
    </row>
    <row r="973" spans="3:18" x14ac:dyDescent="0.25">
      <c r="C973" s="12"/>
      <c r="D973" s="12"/>
      <c r="E973" s="12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2"/>
    </row>
    <row r="974" spans="3:18" x14ac:dyDescent="0.25">
      <c r="C974" s="12"/>
      <c r="D974" s="12"/>
      <c r="E974" s="12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2"/>
    </row>
    <row r="975" spans="3:18" x14ac:dyDescent="0.25">
      <c r="C975" s="12"/>
      <c r="D975" s="12"/>
      <c r="E975" s="12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2"/>
    </row>
    <row r="976" spans="3:18" x14ac:dyDescent="0.25">
      <c r="C976" s="12"/>
      <c r="D976" s="12"/>
      <c r="E976" s="12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2"/>
    </row>
    <row r="977" spans="3:18" x14ac:dyDescent="0.25">
      <c r="C977" s="12"/>
      <c r="D977" s="12"/>
      <c r="E977" s="12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2"/>
    </row>
    <row r="978" spans="3:18" x14ac:dyDescent="0.25">
      <c r="C978" s="12"/>
      <c r="D978" s="12"/>
      <c r="E978" s="12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2"/>
    </row>
    <row r="979" spans="3:18" x14ac:dyDescent="0.25">
      <c r="C979" s="12"/>
      <c r="D979" s="12"/>
      <c r="E979" s="12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2"/>
    </row>
    <row r="980" spans="3:18" x14ac:dyDescent="0.25">
      <c r="C980" s="12"/>
      <c r="D980" s="12"/>
      <c r="E980" s="12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2"/>
    </row>
    <row r="981" spans="3:18" x14ac:dyDescent="0.25">
      <c r="C981" s="12"/>
      <c r="D981" s="12"/>
      <c r="E981" s="12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2"/>
    </row>
    <row r="982" spans="3:18" x14ac:dyDescent="0.25">
      <c r="C982" s="12"/>
      <c r="D982" s="12"/>
      <c r="E982" s="12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2"/>
    </row>
    <row r="983" spans="3:18" x14ac:dyDescent="0.25">
      <c r="C983" s="12"/>
      <c r="D983" s="12"/>
      <c r="E983" s="12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2"/>
    </row>
    <row r="984" spans="3:18" x14ac:dyDescent="0.25">
      <c r="C984" s="12"/>
      <c r="D984" s="12"/>
      <c r="E984" s="12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2"/>
    </row>
    <row r="985" spans="3:18" x14ac:dyDescent="0.25">
      <c r="C985" s="12"/>
      <c r="D985" s="12"/>
      <c r="E985" s="12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2"/>
    </row>
    <row r="986" spans="3:18" x14ac:dyDescent="0.25">
      <c r="C986" s="12"/>
      <c r="D986" s="12"/>
      <c r="E986" s="12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2"/>
    </row>
    <row r="987" spans="3:18" x14ac:dyDescent="0.25">
      <c r="C987" s="12"/>
      <c r="D987" s="12"/>
      <c r="E987" s="12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2"/>
    </row>
    <row r="988" spans="3:18" x14ac:dyDescent="0.25">
      <c r="C988" s="12"/>
      <c r="D988" s="12"/>
      <c r="E988" s="12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2"/>
    </row>
    <row r="989" spans="3:18" x14ac:dyDescent="0.25">
      <c r="C989" s="12"/>
      <c r="D989" s="12"/>
      <c r="E989" s="12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2"/>
    </row>
    <row r="990" spans="3:18" x14ac:dyDescent="0.25">
      <c r="C990" s="12"/>
      <c r="D990" s="12"/>
      <c r="E990" s="12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2"/>
    </row>
    <row r="991" spans="3:18" x14ac:dyDescent="0.25">
      <c r="C991" s="12"/>
      <c r="D991" s="12"/>
      <c r="E991" s="12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2"/>
    </row>
    <row r="992" spans="3:18" x14ac:dyDescent="0.25">
      <c r="C992" s="12"/>
      <c r="D992" s="12"/>
      <c r="E992" s="12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2"/>
    </row>
    <row r="993" spans="3:18" x14ac:dyDescent="0.25">
      <c r="C993" s="12"/>
      <c r="D993" s="12"/>
      <c r="E993" s="12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2"/>
    </row>
    <row r="994" spans="3:18" x14ac:dyDescent="0.25">
      <c r="C994" s="12"/>
      <c r="D994" s="12"/>
      <c r="E994" s="12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2"/>
    </row>
    <row r="995" spans="3:18" x14ac:dyDescent="0.25">
      <c r="C995" s="12"/>
      <c r="D995" s="12"/>
      <c r="E995" s="12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2"/>
    </row>
    <row r="996" spans="3:18" x14ac:dyDescent="0.25">
      <c r="C996" s="12"/>
      <c r="D996" s="12"/>
      <c r="E996" s="12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2"/>
    </row>
    <row r="997" spans="3:18" x14ac:dyDescent="0.25">
      <c r="C997" s="12"/>
      <c r="D997" s="12"/>
      <c r="E997" s="12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2"/>
    </row>
    <row r="998" spans="3:18" x14ac:dyDescent="0.25">
      <c r="C998" s="12"/>
      <c r="D998" s="12"/>
      <c r="E998" s="12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12"/>
    </row>
    <row r="999" spans="3:18" x14ac:dyDescent="0.25">
      <c r="C999" s="12"/>
      <c r="D999" s="12"/>
      <c r="E999" s="12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12"/>
    </row>
    <row r="1000" spans="3:18" x14ac:dyDescent="0.25">
      <c r="C1000" s="12"/>
      <c r="D1000" s="12"/>
      <c r="E1000" s="12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2"/>
    </row>
    <row r="1001" spans="3:18" x14ac:dyDescent="0.25">
      <c r="C1001" s="12"/>
      <c r="D1001" s="12"/>
      <c r="E1001" s="12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12"/>
    </row>
    <row r="1002" spans="3:18" x14ac:dyDescent="0.25">
      <c r="C1002" s="12"/>
      <c r="D1002" s="12"/>
      <c r="E1002" s="12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12"/>
    </row>
    <row r="1003" spans="3:18" x14ac:dyDescent="0.25">
      <c r="C1003" s="12"/>
      <c r="D1003" s="12"/>
      <c r="E1003" s="12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12"/>
    </row>
    <row r="1004" spans="3:18" x14ac:dyDescent="0.25">
      <c r="C1004" s="12"/>
      <c r="D1004" s="12"/>
      <c r="E1004" s="12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12"/>
    </row>
    <row r="1005" spans="3:18" x14ac:dyDescent="0.25">
      <c r="C1005" s="12"/>
      <c r="D1005" s="12"/>
      <c r="E1005" s="12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12"/>
    </row>
    <row r="1006" spans="3:18" x14ac:dyDescent="0.25">
      <c r="C1006" s="12"/>
      <c r="D1006" s="12"/>
      <c r="E1006" s="12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12"/>
    </row>
    <row r="1007" spans="3:18" x14ac:dyDescent="0.25">
      <c r="C1007" s="12"/>
      <c r="D1007" s="12"/>
      <c r="E1007" s="12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12"/>
    </row>
    <row r="1008" spans="3:18" x14ac:dyDescent="0.25">
      <c r="C1008" s="12"/>
      <c r="D1008" s="12"/>
      <c r="E1008" s="12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12"/>
    </row>
    <row r="1009" spans="3:18" x14ac:dyDescent="0.25">
      <c r="C1009" s="12"/>
      <c r="D1009" s="12"/>
      <c r="E1009" s="12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12"/>
    </row>
    <row r="1010" spans="3:18" x14ac:dyDescent="0.25">
      <c r="C1010" s="12"/>
      <c r="D1010" s="12"/>
      <c r="E1010" s="12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12"/>
    </row>
    <row r="1011" spans="3:18" x14ac:dyDescent="0.25">
      <c r="C1011" s="12"/>
      <c r="D1011" s="12"/>
      <c r="E1011" s="12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12"/>
    </row>
    <row r="1012" spans="3:18" x14ac:dyDescent="0.25">
      <c r="C1012" s="12"/>
      <c r="D1012" s="12"/>
      <c r="E1012" s="12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12"/>
    </row>
    <row r="1013" spans="3:18" x14ac:dyDescent="0.25">
      <c r="C1013" s="12"/>
      <c r="D1013" s="12"/>
      <c r="E1013" s="12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12"/>
    </row>
    <row r="1014" spans="3:18" x14ac:dyDescent="0.25">
      <c r="C1014" s="12"/>
      <c r="D1014" s="12"/>
      <c r="E1014" s="12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12"/>
    </row>
    <row r="1015" spans="3:18" x14ac:dyDescent="0.25">
      <c r="C1015" s="12"/>
      <c r="D1015" s="12"/>
      <c r="E1015" s="12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12"/>
    </row>
    <row r="1016" spans="3:18" x14ac:dyDescent="0.25">
      <c r="C1016" s="12"/>
      <c r="D1016" s="12"/>
      <c r="E1016" s="12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12"/>
    </row>
    <row r="1017" spans="3:18" x14ac:dyDescent="0.25">
      <c r="C1017" s="12"/>
      <c r="D1017" s="12"/>
      <c r="E1017" s="12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12"/>
    </row>
    <row r="1018" spans="3:18" x14ac:dyDescent="0.25">
      <c r="C1018" s="12"/>
      <c r="D1018" s="12"/>
      <c r="E1018" s="12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12"/>
    </row>
    <row r="1019" spans="3:18" x14ac:dyDescent="0.25">
      <c r="C1019" s="12"/>
      <c r="D1019" s="12"/>
      <c r="E1019" s="12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12"/>
    </row>
    <row r="1020" spans="3:18" x14ac:dyDescent="0.25">
      <c r="C1020" s="12"/>
      <c r="D1020" s="12"/>
      <c r="E1020" s="12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12"/>
    </row>
    <row r="1021" spans="3:18" x14ac:dyDescent="0.25">
      <c r="C1021" s="12"/>
      <c r="D1021" s="12"/>
      <c r="E1021" s="12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12"/>
    </row>
    <row r="1022" spans="3:18" x14ac:dyDescent="0.25">
      <c r="C1022" s="12"/>
      <c r="D1022" s="12"/>
      <c r="E1022" s="12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12"/>
    </row>
    <row r="1023" spans="3:18" x14ac:dyDescent="0.25">
      <c r="C1023" s="12"/>
      <c r="D1023" s="12"/>
      <c r="E1023" s="12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12"/>
    </row>
    <row r="1024" spans="3:18" x14ac:dyDescent="0.25">
      <c r="C1024" s="12"/>
      <c r="D1024" s="12"/>
      <c r="E1024" s="12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12"/>
    </row>
    <row r="1025" spans="3:18" x14ac:dyDescent="0.25">
      <c r="C1025" s="12"/>
      <c r="D1025" s="12"/>
      <c r="E1025" s="12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12"/>
    </row>
    <row r="1026" spans="3:18" x14ac:dyDescent="0.25">
      <c r="C1026" s="12"/>
      <c r="D1026" s="12"/>
      <c r="E1026" s="12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12"/>
    </row>
    <row r="1027" spans="3:18" x14ac:dyDescent="0.25">
      <c r="C1027" s="12"/>
      <c r="D1027" s="12"/>
      <c r="E1027" s="12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12"/>
    </row>
    <row r="1028" spans="3:18" x14ac:dyDescent="0.25">
      <c r="C1028" s="12"/>
      <c r="D1028" s="12"/>
      <c r="E1028" s="12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12"/>
    </row>
    <row r="1029" spans="3:18" x14ac:dyDescent="0.25">
      <c r="C1029" s="12"/>
      <c r="D1029" s="12"/>
      <c r="E1029" s="12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12"/>
    </row>
    <row r="1030" spans="3:18" x14ac:dyDescent="0.25">
      <c r="C1030" s="12"/>
      <c r="D1030" s="12"/>
      <c r="E1030" s="12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12"/>
    </row>
    <row r="1031" spans="3:18" x14ac:dyDescent="0.25">
      <c r="C1031" s="12"/>
      <c r="D1031" s="12"/>
      <c r="E1031" s="12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12"/>
    </row>
    <row r="1032" spans="3:18" x14ac:dyDescent="0.25">
      <c r="C1032" s="12"/>
      <c r="D1032" s="12"/>
      <c r="E1032" s="12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12"/>
    </row>
    <row r="1033" spans="3:18" x14ac:dyDescent="0.25">
      <c r="C1033" s="12"/>
      <c r="D1033" s="12"/>
      <c r="E1033" s="12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12"/>
    </row>
    <row r="1034" spans="3:18" x14ac:dyDescent="0.25">
      <c r="C1034" s="12"/>
      <c r="D1034" s="12"/>
      <c r="E1034" s="12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12"/>
    </row>
    <row r="1035" spans="3:18" x14ac:dyDescent="0.25">
      <c r="C1035" s="12"/>
      <c r="D1035" s="12"/>
      <c r="E1035" s="12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12"/>
    </row>
    <row r="1036" spans="3:18" x14ac:dyDescent="0.25">
      <c r="C1036" s="12"/>
      <c r="D1036" s="12"/>
      <c r="E1036" s="12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12"/>
    </row>
    <row r="1037" spans="3:18" x14ac:dyDescent="0.25">
      <c r="C1037" s="12"/>
      <c r="D1037" s="12"/>
      <c r="E1037" s="12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12"/>
    </row>
    <row r="1038" spans="3:18" x14ac:dyDescent="0.25">
      <c r="C1038" s="12"/>
      <c r="D1038" s="12"/>
      <c r="E1038" s="12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12"/>
    </row>
    <row r="1039" spans="3:18" x14ac:dyDescent="0.25">
      <c r="C1039" s="12"/>
      <c r="D1039" s="12"/>
      <c r="E1039" s="12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12"/>
    </row>
    <row r="1040" spans="3:18" x14ac:dyDescent="0.25">
      <c r="C1040" s="12"/>
      <c r="D1040" s="12"/>
      <c r="E1040" s="12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12"/>
    </row>
    <row r="1041" spans="3:18" x14ac:dyDescent="0.25">
      <c r="C1041" s="12"/>
      <c r="D1041" s="12"/>
      <c r="E1041" s="12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12"/>
    </row>
    <row r="1042" spans="3:18" x14ac:dyDescent="0.25">
      <c r="C1042" s="12"/>
      <c r="D1042" s="12"/>
      <c r="E1042" s="12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12"/>
    </row>
    <row r="1043" spans="3:18" x14ac:dyDescent="0.25">
      <c r="C1043" s="12"/>
      <c r="D1043" s="12"/>
      <c r="E1043" s="12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12"/>
    </row>
    <row r="1044" spans="3:18" x14ac:dyDescent="0.25">
      <c r="C1044" s="12"/>
      <c r="D1044" s="12"/>
      <c r="E1044" s="12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12"/>
    </row>
    <row r="1045" spans="3:18" x14ac:dyDescent="0.25">
      <c r="C1045" s="12"/>
      <c r="D1045" s="12"/>
      <c r="E1045" s="12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12"/>
    </row>
    <row r="1046" spans="3:18" x14ac:dyDescent="0.25">
      <c r="C1046" s="12"/>
      <c r="D1046" s="12"/>
      <c r="E1046" s="12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12"/>
    </row>
    <row r="1047" spans="3:18" x14ac:dyDescent="0.25">
      <c r="C1047" s="12"/>
      <c r="D1047" s="12"/>
      <c r="E1047" s="12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12"/>
    </row>
    <row r="1048" spans="3:18" x14ac:dyDescent="0.25">
      <c r="C1048" s="12"/>
      <c r="D1048" s="12"/>
      <c r="E1048" s="12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12"/>
    </row>
    <row r="1049" spans="3:18" x14ac:dyDescent="0.25">
      <c r="C1049" s="12"/>
      <c r="D1049" s="12"/>
      <c r="E1049" s="12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12"/>
    </row>
    <row r="1050" spans="3:18" x14ac:dyDescent="0.25">
      <c r="C1050" s="12"/>
      <c r="D1050" s="12"/>
      <c r="E1050" s="12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12"/>
    </row>
    <row r="1051" spans="3:18" x14ac:dyDescent="0.25">
      <c r="C1051" s="12"/>
      <c r="D1051" s="12"/>
      <c r="E1051" s="12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12"/>
    </row>
    <row r="1052" spans="3:18" x14ac:dyDescent="0.25">
      <c r="C1052" s="12"/>
      <c r="D1052" s="12"/>
      <c r="E1052" s="12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12"/>
    </row>
    <row r="1053" spans="3:18" x14ac:dyDescent="0.25">
      <c r="C1053" s="12"/>
      <c r="D1053" s="12"/>
      <c r="E1053" s="12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12"/>
    </row>
    <row r="1054" spans="3:18" x14ac:dyDescent="0.25">
      <c r="C1054" s="12"/>
      <c r="D1054" s="12"/>
      <c r="E1054" s="12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12"/>
    </row>
    <row r="1055" spans="3:18" x14ac:dyDescent="0.25">
      <c r="C1055" s="12"/>
      <c r="D1055" s="12"/>
      <c r="E1055" s="12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12"/>
    </row>
    <row r="1056" spans="3:18" x14ac:dyDescent="0.25">
      <c r="C1056" s="12"/>
      <c r="D1056" s="12"/>
      <c r="E1056" s="12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12"/>
    </row>
    <row r="1057" spans="3:18" x14ac:dyDescent="0.25">
      <c r="C1057" s="12"/>
      <c r="D1057" s="12"/>
      <c r="E1057" s="12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12"/>
    </row>
    <row r="1058" spans="3:18" x14ac:dyDescent="0.25">
      <c r="C1058" s="12"/>
      <c r="D1058" s="12"/>
      <c r="E1058" s="12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12"/>
    </row>
    <row r="1059" spans="3:18" x14ac:dyDescent="0.25">
      <c r="C1059" s="12"/>
      <c r="D1059" s="12"/>
      <c r="E1059" s="12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12"/>
    </row>
    <row r="1060" spans="3:18" x14ac:dyDescent="0.25">
      <c r="C1060" s="12"/>
      <c r="D1060" s="12"/>
      <c r="E1060" s="12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12"/>
    </row>
    <row r="1061" spans="3:18" x14ac:dyDescent="0.25">
      <c r="C1061" s="12"/>
      <c r="D1061" s="12"/>
      <c r="E1061" s="12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12"/>
    </row>
    <row r="1062" spans="3:18" x14ac:dyDescent="0.25">
      <c r="C1062" s="12"/>
      <c r="D1062" s="12"/>
      <c r="E1062" s="12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12"/>
    </row>
    <row r="1063" spans="3:18" x14ac:dyDescent="0.25">
      <c r="C1063" s="12"/>
      <c r="D1063" s="12"/>
      <c r="E1063" s="12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12"/>
    </row>
    <row r="1064" spans="3:18" x14ac:dyDescent="0.25">
      <c r="C1064" s="12"/>
      <c r="D1064" s="12"/>
      <c r="E1064" s="12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12"/>
    </row>
    <row r="1065" spans="3:18" x14ac:dyDescent="0.25">
      <c r="C1065" s="12"/>
      <c r="D1065" s="12"/>
      <c r="E1065" s="12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12"/>
    </row>
    <row r="1066" spans="3:18" x14ac:dyDescent="0.25">
      <c r="C1066" s="12"/>
      <c r="D1066" s="12"/>
      <c r="E1066" s="12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12"/>
    </row>
    <row r="1067" spans="3:18" x14ac:dyDescent="0.25">
      <c r="C1067" s="12"/>
      <c r="D1067" s="12"/>
      <c r="E1067" s="12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12"/>
    </row>
    <row r="1068" spans="3:18" x14ac:dyDescent="0.25">
      <c r="C1068" s="12"/>
      <c r="D1068" s="12"/>
      <c r="E1068" s="12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12"/>
    </row>
    <row r="1069" spans="3:18" x14ac:dyDescent="0.25">
      <c r="C1069" s="12"/>
      <c r="D1069" s="12"/>
      <c r="E1069" s="12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12"/>
    </row>
    <row r="1070" spans="3:18" x14ac:dyDescent="0.25">
      <c r="C1070" s="12"/>
      <c r="D1070" s="12"/>
      <c r="E1070" s="12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12"/>
    </row>
    <row r="1071" spans="3:18" x14ac:dyDescent="0.25">
      <c r="C1071" s="12"/>
      <c r="D1071" s="12"/>
      <c r="E1071" s="12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12"/>
    </row>
    <row r="1072" spans="3:18" x14ac:dyDescent="0.25">
      <c r="C1072" s="12"/>
      <c r="D1072" s="12"/>
      <c r="E1072" s="12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12"/>
    </row>
    <row r="1073" spans="3:18" x14ac:dyDescent="0.25">
      <c r="C1073" s="12"/>
      <c r="D1073" s="12"/>
      <c r="E1073" s="12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12"/>
    </row>
    <row r="1074" spans="3:18" x14ac:dyDescent="0.25">
      <c r="C1074" s="12"/>
      <c r="D1074" s="12"/>
      <c r="E1074" s="12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12"/>
    </row>
    <row r="1075" spans="3:18" x14ac:dyDescent="0.25">
      <c r="C1075" s="12"/>
      <c r="D1075" s="12"/>
      <c r="E1075" s="12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12"/>
    </row>
    <row r="1076" spans="3:18" x14ac:dyDescent="0.25">
      <c r="C1076" s="12"/>
      <c r="D1076" s="12"/>
      <c r="E1076" s="12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12"/>
    </row>
    <row r="1077" spans="3:18" x14ac:dyDescent="0.25">
      <c r="C1077" s="12"/>
      <c r="D1077" s="12"/>
      <c r="E1077" s="12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12"/>
    </row>
    <row r="1078" spans="3:18" x14ac:dyDescent="0.25">
      <c r="C1078" s="12"/>
      <c r="D1078" s="12"/>
      <c r="E1078" s="12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12"/>
    </row>
    <row r="1079" spans="3:18" x14ac:dyDescent="0.25">
      <c r="C1079" s="12"/>
      <c r="D1079" s="12"/>
      <c r="E1079" s="12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12"/>
    </row>
    <row r="1080" spans="3:18" x14ac:dyDescent="0.25">
      <c r="C1080" s="12"/>
      <c r="D1080" s="12"/>
      <c r="E1080" s="12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12"/>
    </row>
    <row r="1081" spans="3:18" x14ac:dyDescent="0.25">
      <c r="C1081" s="12"/>
      <c r="D1081" s="12"/>
      <c r="E1081" s="12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12"/>
    </row>
    <row r="1082" spans="3:18" x14ac:dyDescent="0.25">
      <c r="C1082" s="12"/>
      <c r="D1082" s="12"/>
      <c r="E1082" s="12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12"/>
    </row>
    <row r="1083" spans="3:18" x14ac:dyDescent="0.25">
      <c r="C1083" s="12"/>
      <c r="D1083" s="12"/>
      <c r="E1083" s="12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12"/>
    </row>
    <row r="1084" spans="3:18" x14ac:dyDescent="0.25">
      <c r="C1084" s="12"/>
      <c r="D1084" s="12"/>
      <c r="E1084" s="12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12"/>
    </row>
    <row r="1085" spans="3:18" x14ac:dyDescent="0.25">
      <c r="C1085" s="12"/>
      <c r="D1085" s="12"/>
      <c r="E1085" s="12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12"/>
    </row>
    <row r="1086" spans="3:18" x14ac:dyDescent="0.25">
      <c r="C1086" s="12"/>
      <c r="D1086" s="12"/>
      <c r="E1086" s="12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12"/>
    </row>
    <row r="1087" spans="3:18" x14ac:dyDescent="0.25">
      <c r="C1087" s="12"/>
      <c r="D1087" s="12"/>
      <c r="E1087" s="12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12"/>
    </row>
    <row r="1088" spans="3:18" x14ac:dyDescent="0.25">
      <c r="C1088" s="12"/>
      <c r="D1088" s="12"/>
      <c r="E1088" s="12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12"/>
    </row>
    <row r="1089" spans="3:18" x14ac:dyDescent="0.25">
      <c r="C1089" s="12"/>
      <c r="D1089" s="12"/>
      <c r="E1089" s="12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12"/>
    </row>
    <row r="1090" spans="3:18" x14ac:dyDescent="0.25">
      <c r="C1090" s="12"/>
      <c r="D1090" s="12"/>
      <c r="E1090" s="12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12"/>
    </row>
    <row r="1091" spans="3:18" x14ac:dyDescent="0.25">
      <c r="C1091" s="12"/>
      <c r="D1091" s="12"/>
      <c r="E1091" s="12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12"/>
    </row>
    <row r="1092" spans="3:18" x14ac:dyDescent="0.25">
      <c r="C1092" s="12"/>
      <c r="D1092" s="12"/>
      <c r="E1092" s="12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12"/>
    </row>
    <row r="1093" spans="3:18" x14ac:dyDescent="0.25">
      <c r="C1093" s="12"/>
      <c r="D1093" s="12"/>
      <c r="E1093" s="12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12"/>
    </row>
    <row r="1094" spans="3:18" x14ac:dyDescent="0.25">
      <c r="C1094" s="12"/>
      <c r="D1094" s="12"/>
      <c r="E1094" s="12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12"/>
    </row>
    <row r="1095" spans="3:18" x14ac:dyDescent="0.25">
      <c r="C1095" s="12"/>
      <c r="D1095" s="12"/>
      <c r="E1095" s="12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12"/>
    </row>
    <row r="1096" spans="3:18" x14ac:dyDescent="0.25">
      <c r="C1096" s="12"/>
      <c r="D1096" s="12"/>
      <c r="E1096" s="12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12"/>
    </row>
    <row r="1097" spans="3:18" x14ac:dyDescent="0.25">
      <c r="C1097" s="12"/>
      <c r="D1097" s="12"/>
      <c r="E1097" s="12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12"/>
    </row>
    <row r="1098" spans="3:18" x14ac:dyDescent="0.25">
      <c r="C1098" s="12"/>
      <c r="D1098" s="12"/>
      <c r="E1098" s="12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12"/>
    </row>
    <row r="1099" spans="3:18" x14ac:dyDescent="0.25">
      <c r="C1099" s="12"/>
      <c r="D1099" s="12"/>
      <c r="E1099" s="12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12"/>
    </row>
    <row r="1100" spans="3:18" x14ac:dyDescent="0.25">
      <c r="C1100" s="12"/>
      <c r="D1100" s="12"/>
      <c r="E1100" s="12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12"/>
    </row>
    <row r="1101" spans="3:18" x14ac:dyDescent="0.25">
      <c r="C1101" s="12"/>
      <c r="D1101" s="12"/>
      <c r="E1101" s="12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12"/>
    </row>
    <row r="1102" spans="3:18" x14ac:dyDescent="0.25">
      <c r="C1102" s="12"/>
      <c r="D1102" s="12"/>
      <c r="E1102" s="12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12"/>
    </row>
    <row r="1103" spans="3:18" x14ac:dyDescent="0.25">
      <c r="C1103" s="12"/>
      <c r="D1103" s="12"/>
      <c r="E1103" s="12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12"/>
    </row>
    <row r="1104" spans="3:18" x14ac:dyDescent="0.25">
      <c r="C1104" s="12"/>
      <c r="D1104" s="12"/>
      <c r="E1104" s="12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12"/>
    </row>
    <row r="1105" spans="3:18" x14ac:dyDescent="0.25">
      <c r="C1105" s="12"/>
      <c r="D1105" s="12"/>
      <c r="E1105" s="12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12"/>
    </row>
    <row r="1106" spans="3:18" x14ac:dyDescent="0.25">
      <c r="C1106" s="12"/>
      <c r="D1106" s="12"/>
      <c r="E1106" s="12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12"/>
    </row>
    <row r="1107" spans="3:18" x14ac:dyDescent="0.25">
      <c r="C1107" s="12"/>
      <c r="D1107" s="12"/>
      <c r="E1107" s="12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12"/>
    </row>
    <row r="1108" spans="3:18" x14ac:dyDescent="0.25">
      <c r="C1108" s="12"/>
      <c r="D1108" s="12"/>
      <c r="E1108" s="12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12"/>
    </row>
    <row r="1109" spans="3:18" x14ac:dyDescent="0.25">
      <c r="C1109" s="12"/>
      <c r="D1109" s="12"/>
      <c r="E1109" s="12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12"/>
    </row>
    <row r="1110" spans="3:18" x14ac:dyDescent="0.25">
      <c r="C1110" s="12"/>
      <c r="D1110" s="12"/>
      <c r="E1110" s="12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12"/>
    </row>
    <row r="1111" spans="3:18" x14ac:dyDescent="0.25">
      <c r="C1111" s="12"/>
      <c r="D1111" s="12"/>
      <c r="E1111" s="12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12"/>
    </row>
    <row r="1112" spans="3:18" x14ac:dyDescent="0.25">
      <c r="C1112" s="12"/>
      <c r="D1112" s="12"/>
      <c r="E1112" s="12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12"/>
    </row>
    <row r="1113" spans="3:18" x14ac:dyDescent="0.25">
      <c r="C1113" s="12"/>
      <c r="D1113" s="12"/>
      <c r="E1113" s="12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12"/>
    </row>
    <row r="1114" spans="3:18" x14ac:dyDescent="0.25">
      <c r="C1114" s="12"/>
      <c r="D1114" s="12"/>
      <c r="E1114" s="12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12"/>
    </row>
    <row r="1115" spans="3:18" x14ac:dyDescent="0.25">
      <c r="C1115" s="12"/>
      <c r="D1115" s="12"/>
      <c r="E1115" s="12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12"/>
    </row>
    <row r="1116" spans="3:18" x14ac:dyDescent="0.25">
      <c r="C1116" s="12"/>
      <c r="D1116" s="12"/>
      <c r="E1116" s="12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12"/>
    </row>
    <row r="1117" spans="3:18" x14ac:dyDescent="0.25">
      <c r="C1117" s="12"/>
      <c r="D1117" s="12"/>
      <c r="E1117" s="12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12"/>
    </row>
    <row r="1118" spans="3:18" x14ac:dyDescent="0.25">
      <c r="C1118" s="12"/>
      <c r="D1118" s="12"/>
      <c r="E1118" s="12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12"/>
    </row>
  </sheetData>
  <sheetProtection password="E50E" sheet="1" selectLockedCells="1"/>
  <sortState ref="C131:E347">
    <sortCondition ref="D131:D347"/>
  </sortState>
  <customSheetViews>
    <customSheetView guid="{6672709C-7579-4271-BF9D-C008C4CA165C}" scale="90" hiddenRows="1" hiddenColumns="1" showRuler="0">
      <pane xSplit="4" ySplit="3" topLeftCell="E4" activePane="bottomRight" state="frozen"/>
      <selection pane="bottomRight" activeCell="D3" sqref="D3"/>
      <pageMargins left="0.75" right="0.75" top="1" bottom="1" header="0.4921259845" footer="0.4921259845"/>
      <pageSetup paperSize="9" scale="60" orientation="landscape" r:id="rId1"/>
      <headerFooter alignWithMargins="0"/>
    </customSheetView>
  </customSheetViews>
  <mergeCells count="1">
    <mergeCell ref="E1:Q3"/>
  </mergeCells>
  <phoneticPr fontId="2" type="noConversion"/>
  <conditionalFormatting sqref="F76:Q76 D76">
    <cfRule type="cellIs" dxfId="0" priority="1" stopIfTrue="1" operator="lessThan">
      <formula>0</formula>
    </cfRule>
  </conditionalFormatting>
  <pageMargins left="0.75" right="0.75" top="1" bottom="1" header="0.4921259845" footer="0.4921259845"/>
  <pageSetup paperSize="9" scale="60" orientation="landscape" r:id="rId2"/>
  <headerFooter alignWithMargins="0"/>
  <ignoredErrors>
    <ignoredError sqref="E49 E71 E56 E67 E75:E76" 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Drop Down 7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0</xdr:rowOff>
                  </from>
                  <to>
                    <xdr:col>4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Drop Down 8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Drop Down 10">
              <controlPr defaultSize="0" autoLine="0" autoPict="0">
                <anchor moveWithCells="1">
                  <from>
                    <xdr:col>3</xdr:col>
                    <xdr:colOff>0</xdr:colOff>
                    <xdr:row>1</xdr:row>
                    <xdr:rowOff>0</xdr:rowOff>
                  </from>
                  <to>
                    <xdr:col>4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Instructions</vt:lpstr>
      <vt:lpstr>Data</vt:lpstr>
    </vt:vector>
  </TitlesOfParts>
  <Company>WU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ZID</dc:creator>
  <cp:lastModifiedBy>Karl Woeber</cp:lastModifiedBy>
  <cp:lastPrinted>2011-08-01T18:49:54Z</cp:lastPrinted>
  <dcterms:created xsi:type="dcterms:W3CDTF">2004-05-27T15:06:08Z</dcterms:created>
  <dcterms:modified xsi:type="dcterms:W3CDTF">2024-02-26T22:37:09Z</dcterms:modified>
</cp:coreProperties>
</file>